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2500" windowHeight="10305"/>
  </bookViews>
  <sheets>
    <sheet name="20191103" sheetId="4" r:id="rId1"/>
    <sheet name="20191103 (TG2detail)" sheetId="5" r:id="rId2"/>
    <sheet name="20181026" sheetId="7" r:id="rId3"/>
  </sheets>
  <definedNames>
    <definedName name="_xlnm.Print_Area" localSheetId="1">'20191103 (TG2detail)'!$A$1:$P$73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9" i="7" l="1"/>
  <c r="L69" i="7"/>
  <c r="K69" i="7"/>
  <c r="J69" i="7"/>
  <c r="I69" i="7"/>
  <c r="H69" i="7"/>
  <c r="G69" i="7"/>
  <c r="F69" i="7"/>
  <c r="E69" i="7"/>
  <c r="D69" i="7"/>
  <c r="M72" i="5" l="1"/>
  <c r="L72" i="5"/>
  <c r="K72" i="5"/>
  <c r="J72" i="5"/>
  <c r="G72" i="5"/>
  <c r="E72" i="5"/>
  <c r="C72" i="5"/>
  <c r="N69" i="5"/>
  <c r="N66" i="5"/>
  <c r="P64" i="5"/>
  <c r="O64" i="5"/>
  <c r="N64" i="5"/>
  <c r="P63" i="5"/>
  <c r="O63" i="5"/>
  <c r="N63" i="5"/>
  <c r="P62" i="5"/>
  <c r="N62" i="5"/>
  <c r="O62" i="5" s="1"/>
  <c r="P61" i="5"/>
  <c r="N61" i="5"/>
  <c r="O61" i="5" s="1"/>
  <c r="P60" i="5"/>
  <c r="O60" i="5"/>
  <c r="N60" i="5"/>
  <c r="P59" i="5"/>
  <c r="O59" i="5"/>
  <c r="N59" i="5"/>
  <c r="P58" i="5"/>
  <c r="N58" i="5"/>
  <c r="O58" i="5" s="1"/>
  <c r="P57" i="5"/>
  <c r="N57" i="5"/>
  <c r="O57" i="5" s="1"/>
  <c r="P56" i="5"/>
  <c r="O56" i="5"/>
  <c r="N56" i="5"/>
  <c r="P53" i="5"/>
  <c r="O53" i="5"/>
  <c r="N53" i="5"/>
  <c r="P50" i="5"/>
  <c r="N50" i="5"/>
  <c r="O50" i="5" s="1"/>
  <c r="P47" i="5"/>
  <c r="N47" i="5"/>
  <c r="O47" i="5" s="1"/>
  <c r="P44" i="5"/>
  <c r="O44" i="5"/>
  <c r="N44" i="5"/>
  <c r="P41" i="5"/>
  <c r="O41" i="5"/>
  <c r="N41" i="5"/>
  <c r="P38" i="5"/>
  <c r="N38" i="5"/>
  <c r="O38" i="5" s="1"/>
  <c r="P35" i="5"/>
  <c r="N35" i="5"/>
  <c r="O35" i="5" s="1"/>
  <c r="P32" i="5"/>
  <c r="O32" i="5"/>
  <c r="N32" i="5"/>
  <c r="P29" i="5"/>
  <c r="O29" i="5"/>
  <c r="N29" i="5"/>
  <c r="P26" i="5"/>
  <c r="N26" i="5"/>
  <c r="O26" i="5" s="1"/>
  <c r="P23" i="5"/>
  <c r="N23" i="5"/>
  <c r="O23" i="5" s="1"/>
  <c r="P20" i="5"/>
  <c r="O20" i="5"/>
  <c r="N20" i="5"/>
  <c r="P17" i="5"/>
  <c r="O17" i="5"/>
  <c r="N17" i="5"/>
  <c r="P14" i="5"/>
  <c r="N14" i="5"/>
  <c r="O14" i="5" s="1"/>
  <c r="P11" i="5"/>
  <c r="N11" i="5"/>
  <c r="O11" i="5" s="1"/>
  <c r="P8" i="5"/>
  <c r="P72" i="5" s="1"/>
  <c r="O8" i="5"/>
  <c r="N8" i="5"/>
  <c r="P5" i="5"/>
  <c r="O5" i="5"/>
  <c r="N5" i="5"/>
  <c r="N72" i="5" s="1"/>
  <c r="O72" i="5" l="1"/>
  <c r="I69" i="4" l="1"/>
  <c r="D69" i="4" l="1"/>
  <c r="E69" i="4"/>
  <c r="F69" i="4"/>
  <c r="G69" i="4"/>
  <c r="H69" i="4"/>
  <c r="J69" i="4"/>
  <c r="M69" i="4"/>
  <c r="N69" i="4"/>
  <c r="O69" i="4"/>
</calcChain>
</file>

<file path=xl/sharedStrings.xml><?xml version="1.0" encoding="utf-8"?>
<sst xmlns="http://schemas.openxmlformats.org/spreadsheetml/2006/main" count="264" uniqueCount="172">
  <si>
    <t>GEO Priorities</t>
  </si>
  <si>
    <t>TG1</t>
    <phoneticPr fontId="7"/>
  </si>
  <si>
    <t>TG2</t>
  </si>
  <si>
    <t>TG3</t>
  </si>
  <si>
    <t>TG5</t>
  </si>
  <si>
    <t>TG7</t>
  </si>
  <si>
    <t>TG10</t>
  </si>
  <si>
    <t>2.ZERO HUNGER</t>
    <phoneticPr fontId="7"/>
  </si>
  <si>
    <t>4.QUALITY EDUCATION</t>
    <phoneticPr fontId="7"/>
  </si>
  <si>
    <t>5.GENDER EQUALITY</t>
    <phoneticPr fontId="7"/>
  </si>
  <si>
    <t>6.CLEAN WATER AND SANITATION</t>
    <phoneticPr fontId="7"/>
  </si>
  <si>
    <t>7.AFFORDABLE AND CLEAN ENERGY</t>
    <phoneticPr fontId="7"/>
  </si>
  <si>
    <t>8.DECENT WORK AND ECONOMIC GROUTH</t>
    <phoneticPr fontId="7"/>
  </si>
  <si>
    <t>9.INDUSTRY, INNOVATION AND INFRASTRUCTURE</t>
    <phoneticPr fontId="7"/>
  </si>
  <si>
    <t>10.REDUCED INEQUALITIES</t>
    <phoneticPr fontId="7"/>
  </si>
  <si>
    <t>11.SUSTAINABLE CITIES AND COMMUNITIES</t>
    <phoneticPr fontId="7"/>
  </si>
  <si>
    <t>13.CLIMATE ACTION</t>
    <phoneticPr fontId="7"/>
  </si>
  <si>
    <t>14.LIFE BELOW WATER</t>
    <phoneticPr fontId="7"/>
  </si>
  <si>
    <t>15.LIFE ON LAND</t>
    <phoneticPr fontId="7"/>
  </si>
  <si>
    <t>16.PEACE, JUSTICE AND STRONG INSTITUTIONS</t>
    <phoneticPr fontId="7"/>
  </si>
  <si>
    <t>17.PARTNERSHIP FOR THE GOALS</t>
    <phoneticPr fontId="7"/>
  </si>
  <si>
    <t>TG11</t>
  </si>
  <si>
    <t>TG12</t>
  </si>
  <si>
    <t>12.RESPONSIBLE CONSUMPTION AND PRODUCTION</t>
    <phoneticPr fontId="7"/>
  </si>
  <si>
    <t>Cross-Cutting Areas</t>
    <phoneticPr fontId="7"/>
  </si>
  <si>
    <t xml:space="preserve">*Scoring: 0=Do nothing, 1=less active, 2=active ,3=very active </t>
    <phoneticPr fontId="7"/>
  </si>
  <si>
    <t>Data Sharing Infrastructure</t>
    <phoneticPr fontId="7"/>
  </si>
  <si>
    <t>User Engagement and Communication</t>
    <phoneticPr fontId="7"/>
  </si>
  <si>
    <t>Total:</t>
    <phoneticPr fontId="7"/>
  </si>
  <si>
    <t>SDGs</t>
    <phoneticPr fontId="7"/>
  </si>
  <si>
    <t>Adaptation</t>
    <phoneticPr fontId="7"/>
  </si>
  <si>
    <t>Mitigation</t>
    <phoneticPr fontId="7"/>
  </si>
  <si>
    <t>Loss &amp; Damage</t>
    <phoneticPr fontId="7"/>
  </si>
  <si>
    <t>Understanding disaster risk</t>
    <phoneticPr fontId="7"/>
  </si>
  <si>
    <t>Investing in disaster risk reduction for resilience</t>
    <phoneticPr fontId="7"/>
  </si>
  <si>
    <t>Sendai Framework</t>
    <phoneticPr fontId="7"/>
  </si>
  <si>
    <t>Enhancing disaster preparedness for effective response, and to “Build Back Better" in recovery, rehabilitation and reconstruction</t>
    <phoneticPr fontId="7"/>
  </si>
  <si>
    <t>Paris Agreement</t>
    <phoneticPr fontId="7"/>
  </si>
  <si>
    <t>TG4</t>
    <phoneticPr fontId="7"/>
  </si>
  <si>
    <t>TG6</t>
    <phoneticPr fontId="7"/>
  </si>
  <si>
    <t>1.NO POVERTY</t>
    <phoneticPr fontId="7"/>
  </si>
  <si>
    <t>3.GOOD HEALTH AND WELL-BEING</t>
    <phoneticPr fontId="7"/>
  </si>
  <si>
    <t>Strengthening disaster risk governance to manage disaster risk</t>
    <phoneticPr fontId="7"/>
  </si>
  <si>
    <t>National Reporting/Global Stocktake</t>
    <phoneticPr fontId="7"/>
  </si>
  <si>
    <t>Capacity Development/Technology Transfer</t>
    <phoneticPr fontId="7"/>
  </si>
  <si>
    <t xml:space="preserve">Mapping AOGEO TG Activities with GEO Priorities </t>
    <phoneticPr fontId="7"/>
  </si>
  <si>
    <t>TG9</t>
  </si>
  <si>
    <t>TG8</t>
  </si>
  <si>
    <t>2019 June</t>
    <phoneticPr fontId="7"/>
  </si>
  <si>
    <t>2018 Oct</t>
    <phoneticPr fontId="7"/>
  </si>
  <si>
    <t>Terristrial</t>
    <phoneticPr fontId="7"/>
  </si>
  <si>
    <t>Freshwater</t>
    <phoneticPr fontId="7"/>
  </si>
  <si>
    <t>Marine</t>
    <phoneticPr fontId="7"/>
  </si>
  <si>
    <t>GEO Priorities</t>
    <phoneticPr fontId="7"/>
  </si>
  <si>
    <t>Score</t>
    <phoneticPr fontId="7"/>
  </si>
  <si>
    <t>Keywords</t>
    <phoneticPr fontId="7"/>
  </si>
  <si>
    <t>TG2 (Terristrial)</t>
    <phoneticPr fontId="7"/>
  </si>
  <si>
    <t>TG2 (Fresh Water)</t>
    <phoneticPr fontId="7"/>
  </si>
  <si>
    <t>TG2 (Marine)</t>
    <phoneticPr fontId="7"/>
  </si>
  <si>
    <t>Average</t>
    <phoneticPr fontId="7"/>
  </si>
  <si>
    <t>average</t>
    <phoneticPr fontId="7"/>
  </si>
  <si>
    <t>max</t>
    <phoneticPr fontId="7"/>
  </si>
  <si>
    <t xml:space="preserve"> eco-tourism, local indegineous people, job opporotunity, community forestry</t>
  </si>
  <si>
    <t>aquatic resources, eco-tourism, hydropower</t>
    <phoneticPr fontId="7"/>
  </si>
  <si>
    <t xml:space="preserve">Food provision, job opportunity, eco-tourism, </t>
  </si>
  <si>
    <t>1 (eco-tourism, local indegineous people, job opporotunity, community forestry)</t>
    <phoneticPr fontId="7"/>
  </si>
  <si>
    <t xml:space="preserve"> pollinating service,  local indegineous people, job opporotunity, community forestry</t>
  </si>
  <si>
    <t>aquatic resources, drinking water</t>
    <phoneticPr fontId="7"/>
  </si>
  <si>
    <t xml:space="preserve">Food provision, job opportunity, Sustainable use of natural resources </t>
    <phoneticPr fontId="31"/>
  </si>
  <si>
    <t>1 (pollinating service,  local indegineous people, job opporotunity, community forestry)</t>
    <phoneticPr fontId="7"/>
  </si>
  <si>
    <t>3. GOOD HEALTH AND WELL-BEING</t>
    <phoneticPr fontId="7"/>
  </si>
  <si>
    <t>alergy, avian flu, nipah virus, phenology, traditional medicine, clean air, clean water, cooling temperature</t>
  </si>
  <si>
    <t>drinking water, daily life water</t>
    <phoneticPr fontId="7"/>
  </si>
  <si>
    <t xml:space="preserve">higher Food quality, happier life due to cultural ecosystem services,  </t>
  </si>
  <si>
    <t>2 (alergy, avian flu, nipah virus, phenology, traditional medicine, clean air, clean water, cooling temperature)</t>
    <phoneticPr fontId="7"/>
  </si>
  <si>
    <t>capacity building, citizen science, zoo and botanical garden, biosphere reserve, long-term data and knowledge for good education and researchers</t>
  </si>
  <si>
    <t>environmental education</t>
    <phoneticPr fontId="7"/>
  </si>
  <si>
    <t>Outreach and awarness of surrounding nature</t>
  </si>
  <si>
    <t>2 (citizen science, zoo and botanical garden, biosphere reserve, long-term data and knowledge for good education and researchers)</t>
    <phoneticPr fontId="7"/>
  </si>
  <si>
    <t xml:space="preserve"> opportunity to produce goods from natural resources</t>
  </si>
  <si>
    <t>N/A</t>
    <phoneticPr fontId="7"/>
  </si>
  <si>
    <t>Equal job opportunities and in nature related activities</t>
  </si>
  <si>
    <t>1 (opportunity to produce goods from natural resources)</t>
    <phoneticPr fontId="7"/>
  </si>
  <si>
    <t>water purification, water regulation</t>
  </si>
  <si>
    <t>Regulating Ecosystem Service/Functions</t>
    <phoneticPr fontId="7"/>
  </si>
  <si>
    <t>2 (water purification, water regulation)</t>
    <phoneticPr fontId="7"/>
  </si>
  <si>
    <t xml:space="preserve"> clean energy, hydropower, bio fuels -- assessment environmental impacts</t>
  </si>
  <si>
    <t>hydropower, micro-hydropower</t>
    <phoneticPr fontId="7"/>
  </si>
  <si>
    <t xml:space="preserve">Biofuels (algae) </t>
    <phoneticPr fontId="7"/>
  </si>
  <si>
    <t>1 (clean energy, hydropower, bio fuels -- assessment environmental impacts)</t>
    <phoneticPr fontId="7"/>
  </si>
  <si>
    <t>8.DECENT WORK AND ECONOMIC GROWTH</t>
    <phoneticPr fontId="7"/>
  </si>
  <si>
    <t>sustainable growth - green growth - decoupling economic growth and environmental degradation, environmental accounting</t>
    <phoneticPr fontId="7"/>
  </si>
  <si>
    <t>sustainable economic growth</t>
    <phoneticPr fontId="7"/>
  </si>
  <si>
    <t>Community-based management, Strenghtening EIA processes; Eco-tourism</t>
  </si>
  <si>
    <t>1 (sustainable growth - green growth - decoupling economic growth and environmental degradation, environmental accounting)</t>
    <phoneticPr fontId="7"/>
  </si>
  <si>
    <t xml:space="preserve"> bio-cosmetic, drug development, bio prospecting, green infrastructure, e-DNA, agro-forestry, biodiversity monitoring using cutting-edge technologies</t>
    <phoneticPr fontId="7"/>
  </si>
  <si>
    <t>Bio-prospecting; Mainstreaming biodiversity</t>
    <phoneticPr fontId="7"/>
  </si>
  <si>
    <t>1 (bio-cosmetic, drug development, bio prospecting, green infrastructure, e-DNA, agro-forestry)</t>
    <phoneticPr fontId="7"/>
  </si>
  <si>
    <t xml:space="preserve"> Nagoya protocol ABS, capacity buidling</t>
  </si>
  <si>
    <t>Nagoya protocol (ABS)</t>
    <phoneticPr fontId="7"/>
  </si>
  <si>
    <t>Gender equality in research (e.g., women, children assessment on gleaning activities), Focus on marginalized sectors, broad-scale analysis (wider geographic researches)</t>
    <phoneticPr fontId="7"/>
  </si>
  <si>
    <t>2 (Nagoya protocol (ABS))</t>
    <phoneticPr fontId="7"/>
  </si>
  <si>
    <t xml:space="preserve"> parks - education, gathering people, protection of biodiversity, MAB project, smart city, green city</t>
  </si>
  <si>
    <t>protection of biodiversity</t>
    <phoneticPr fontId="7"/>
  </si>
  <si>
    <t xml:space="preserve">Biodiversity conservation, Recycling programs, Adaptive management options, Sustainable development </t>
  </si>
  <si>
    <t>2 (parks - education, gathering people, protection of biodiversity, MAB project)</t>
    <phoneticPr fontId="7"/>
  </si>
  <si>
    <t xml:space="preserve"> biodiversity trade and footprint, fair-trade certificate, reducing plastics</t>
  </si>
  <si>
    <t>biodiversity trade and footprint, fair-trade certificate</t>
    <phoneticPr fontId="7"/>
  </si>
  <si>
    <t xml:space="preserve">Reduce wastage, Green energy, green solutions, effective production process, sustainable food systems </t>
  </si>
  <si>
    <t>2 (biodiversity trade and footprint, fair-trade certificate)</t>
    <phoneticPr fontId="7"/>
  </si>
  <si>
    <t>restoration, carbon sequestration, cooling temperature, monitoring biodiversity</t>
  </si>
  <si>
    <t>reduce CO2 by hydro/microhidro-power</t>
    <phoneticPr fontId="7"/>
  </si>
  <si>
    <t>Adaptation, Mitigation, Climate smart agriculture</t>
  </si>
  <si>
    <t>3 (restoration, carbon sequestration, cooling temperature)</t>
    <phoneticPr fontId="7"/>
  </si>
  <si>
    <t xml:space="preserve"> long-term monitoring of species loss, environmental change, species trends, ecosystem fragmentation, phenology, reducing plastics</t>
  </si>
  <si>
    <t>freshwater/inland-water ecosystem</t>
    <phoneticPr fontId="7"/>
  </si>
  <si>
    <t>Biodiversity, Ecosystem services, Ecosystem functions, Conservation, Food provisioning</t>
  </si>
  <si>
    <t>3 (long-term monitoring of species loss, environmental change, species trends, ecosystem fragmentation, phenology)</t>
    <phoneticPr fontId="7"/>
  </si>
  <si>
    <t xml:space="preserve"> long-term monitoring of species loss, environmental change, species trends, ecosystem fragmentation, phenology</t>
  </si>
  <si>
    <t>Disaster Risk Reduction, Ridge to Reef / Hilltops to Oceans, Water quality, Coastal Integrity Vulnerability assessment</t>
    <phoneticPr fontId="7"/>
  </si>
  <si>
    <t>trans-boudary governance of natural resources, adaptive management</t>
  </si>
  <si>
    <t>transboundary governance of natural resources, especially transboundary rivers</t>
    <phoneticPr fontId="7"/>
  </si>
  <si>
    <t>United Nations Convention on the Law of the Sea; Responsible coastal governance, Equitable use of resources</t>
    <phoneticPr fontId="7"/>
  </si>
  <si>
    <t>1(trans-boudary governance of natural resources)</t>
    <phoneticPr fontId="7"/>
  </si>
  <si>
    <t xml:space="preserve"> networking science, society and policy</t>
  </si>
  <si>
    <t>networking science, society and policy</t>
    <phoneticPr fontId="7"/>
  </si>
  <si>
    <t>Regional collaboration</t>
  </si>
  <si>
    <t>3 (networking science, society and policy)</t>
    <phoneticPr fontId="7"/>
  </si>
  <si>
    <t>multilateral</t>
  </si>
  <si>
    <t>transboundary arrangements</t>
  </si>
  <si>
    <t xml:space="preserve"> Ecosystem-based adaption, protected area, eco-DRR</t>
  </si>
  <si>
    <t>Ecosystem-based adaption, protected area, eco-DRR</t>
    <phoneticPr fontId="7"/>
  </si>
  <si>
    <t>co-management; risk management</t>
    <phoneticPr fontId="31"/>
  </si>
  <si>
    <t>3 (Ecosystem-based adaption, protected area, eco-DRR)</t>
    <phoneticPr fontId="7"/>
  </si>
  <si>
    <t xml:space="preserve"> in-situ long-term monitoring of biodiversity and services, prediction of the changes</t>
    <phoneticPr fontId="7"/>
  </si>
  <si>
    <t>in-situ long-term monitoring of biodiversity and services, prediction of the changes</t>
    <phoneticPr fontId="7"/>
  </si>
  <si>
    <t>vulnerable countries;  recovery planning</t>
  </si>
  <si>
    <t>3 (in-situ long-term monitoring of biodiversity and services, prediction of the changes)</t>
    <phoneticPr fontId="7"/>
  </si>
  <si>
    <t xml:space="preserve"> networking research collaboations and deliver the knowledge &amp; information</t>
  </si>
  <si>
    <t>networking research collaboations and deliver the knowledge &amp; information</t>
    <phoneticPr fontId="7"/>
  </si>
  <si>
    <t>South-south cooperation; training needs assessment</t>
  </si>
  <si>
    <t>3 (networking research collaboations and deliver the knowledge &amp; information)</t>
    <phoneticPr fontId="7"/>
  </si>
  <si>
    <t xml:space="preserve"> Carbon accounting -- biomass, soil carbon, blue carbon</t>
  </si>
  <si>
    <t>Carbon accounting</t>
  </si>
  <si>
    <t>Biodiversity trends; Drivers of biodiversity loss; Species distribution</t>
  </si>
  <si>
    <t>2 (Carbon accounting -- biomass, soil carbon, blue carbon)</t>
    <phoneticPr fontId="7"/>
  </si>
  <si>
    <t xml:space="preserve"> REDD+, restoration, ex-situ conservation but limited, prefrence for in-situ conservation</t>
  </si>
  <si>
    <t>reduce CO2 by hydro/microhidro-power,  restoration, ex-situ conservation</t>
    <phoneticPr fontId="7"/>
  </si>
  <si>
    <t xml:space="preserve">Blue Carbon Accounting/Offsets; Restoration of Ecological Habitats;Coastal restoration and conservation </t>
  </si>
  <si>
    <t>3 (REDD+, restoration, ex-situ conservation)</t>
    <phoneticPr fontId="7"/>
  </si>
  <si>
    <t xml:space="preserve"> phenology monitoring for early warning of wild fire and drought</t>
  </si>
  <si>
    <t>Floods/drought and their measures, Eco-DRR, Green infrastructure</t>
    <phoneticPr fontId="7"/>
  </si>
  <si>
    <t>Tsunami, Early warning system, capacity building</t>
  </si>
  <si>
    <t>3( phenology monitoring for early warning of wild fire and drought)</t>
    <phoneticPr fontId="7"/>
  </si>
  <si>
    <t xml:space="preserve"> Strengthening disaster risk governance to manage disaster risk</t>
    <phoneticPr fontId="7"/>
  </si>
  <si>
    <t>MAB, adaptive governance restoration after the disaster, social capital, social memory</t>
  </si>
  <si>
    <t>Early warning system, capacity building</t>
  </si>
  <si>
    <t>2(MAB)</t>
    <phoneticPr fontId="7"/>
  </si>
  <si>
    <t>eco-DRR</t>
  </si>
  <si>
    <t>Early warning system, capacity building, outreach and education</t>
  </si>
  <si>
    <t>1(eco-DRR)</t>
    <phoneticPr fontId="7"/>
  </si>
  <si>
    <t>green infrastructure</t>
  </si>
  <si>
    <t>1(green infrastructure)</t>
    <phoneticPr fontId="7"/>
  </si>
  <si>
    <t>Cross-Cutting</t>
    <phoneticPr fontId="7"/>
  </si>
  <si>
    <t xml:space="preserve"> GBIF, ABCDnet, Data papers and Data repository, ILTER-DEIMS, Data-ONE, Asian CHM, Phenological Eyes Network, Mybis, GEOSS Portal, Biodiversity Center's portal site </t>
  </si>
  <si>
    <t>GBIF, Data papers and Data repository</t>
    <phoneticPr fontId="7"/>
  </si>
  <si>
    <t>3( GBIF, ABCDnet, Data papers and Data repository, ILTER-DEIMS, Data-ONE, Asian CHM, Phenological Eyes Network)</t>
    <phoneticPr fontId="7"/>
  </si>
  <si>
    <t xml:space="preserve"> GEO BON, Regional BONs, National BONs, ILTER</t>
  </si>
  <si>
    <t>GEO BON, Regional BONs, National BONs</t>
    <phoneticPr fontId="7"/>
  </si>
  <si>
    <t>3 (GEO BON, Regional BONs, National BONs, ILTER)</t>
    <phoneticPr fontId="7"/>
  </si>
  <si>
    <t xml:space="preserve">Mapping AOGEOSS Initiative TG Activities with GEO Priorities </t>
    <phoneticPr fontId="7"/>
  </si>
  <si>
    <t>Mapping AOGEOSS Initiative TG Activities with GEO Priorities
Task Group 2: AP BON(at 11th AP BON meeting)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</si>
</sst>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6"/>
      <name val="Calibri"/>
      <family val="3"/>
      <charset val="128"/>
      <scheme val="minor"/>
    </font>
    <font>
      <b/>
      <sz val="16"/>
      <color rgb="FFFFFFFF"/>
      <name val="Calibri"/>
      <family val="2"/>
    </font>
    <font>
      <b/>
      <sz val="14"/>
      <color theme="0"/>
      <name val="Calibri"/>
      <family val="2"/>
    </font>
    <font>
      <b/>
      <sz val="22"/>
      <color theme="1"/>
      <name val="Calibri"/>
      <family val="2"/>
    </font>
    <font>
      <b/>
      <sz val="18"/>
      <color theme="0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rgb="FFFFFFFF"/>
      <name val="Calibri"/>
      <family val="2"/>
    </font>
    <font>
      <b/>
      <sz val="16"/>
      <color rgb="FFFF0000"/>
      <name val="Calibri"/>
      <family val="2"/>
    </font>
    <font>
      <b/>
      <sz val="18"/>
      <color rgb="FFFF0000"/>
      <name val="Calibri"/>
      <family val="2"/>
    </font>
    <font>
      <b/>
      <sz val="14"/>
      <color rgb="FFFF0000"/>
      <name val="Calibri"/>
      <family val="2"/>
    </font>
    <font>
      <sz val="11"/>
      <color rgb="FFFF0000"/>
      <name val="Calibri"/>
      <family val="2"/>
    </font>
    <font>
      <sz val="14"/>
      <color theme="1"/>
      <name val="Calibri"/>
      <family val="2"/>
    </font>
    <font>
      <b/>
      <sz val="26"/>
      <color theme="1"/>
      <name val="Calibri"/>
      <family val="2"/>
    </font>
    <font>
      <sz val="26"/>
      <color theme="1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6"/>
      <color theme="0"/>
      <name val="Calibri"/>
      <family val="2"/>
    </font>
    <font>
      <b/>
      <sz val="20"/>
      <color rgb="FFFFFFFF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Yu gothic"/>
      <family val="3"/>
      <charset val="128"/>
    </font>
    <font>
      <sz val="6"/>
      <name val="ＭＳ Ｐゴシック"/>
      <family val="3"/>
      <charset val="128"/>
    </font>
    <font>
      <b/>
      <sz val="14"/>
      <color rgb="FF000000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E9EDF4"/>
        <bgColor indexed="64"/>
      </patternFill>
    </fill>
    <fill>
      <patternFill patternType="solid">
        <fgColor theme="4"/>
        <bgColor indexed="64"/>
      </patternFill>
    </fill>
    <fill>
      <patternFill patternType="darkUp">
        <bgColor rgb="FFC00000"/>
      </patternFill>
    </fill>
    <fill>
      <patternFill patternType="darkUp">
        <bgColor theme="8" tint="0.39994506668294322"/>
      </patternFill>
    </fill>
    <fill>
      <patternFill patternType="darkDown">
        <fgColor auto="1"/>
        <bgColor theme="6" tint="-0.24994659260841701"/>
      </patternFill>
    </fill>
    <fill>
      <patternFill patternType="solid">
        <fgColor rgb="FFE0345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DF0F2D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94133"/>
        <bgColor indexed="64"/>
      </patternFill>
    </fill>
    <fill>
      <patternFill patternType="solid">
        <fgColor rgb="FFDDDD05"/>
        <bgColor indexed="64"/>
      </patternFill>
    </fill>
    <fill>
      <patternFill patternType="solid">
        <fgColor rgb="FFA71D3B"/>
        <bgColor indexed="64"/>
      </patternFill>
    </fill>
    <fill>
      <patternFill patternType="solid">
        <fgColor rgb="FFD65724"/>
        <bgColor indexed="64"/>
      </patternFill>
    </fill>
    <fill>
      <patternFill patternType="solid">
        <fgColor rgb="FFBF136D"/>
        <bgColor indexed="64"/>
      </patternFill>
    </fill>
    <fill>
      <patternFill patternType="solid">
        <fgColor rgb="FFF2A33A"/>
        <bgColor indexed="64"/>
      </patternFill>
    </fill>
    <fill>
      <patternFill patternType="solid">
        <fgColor rgb="FFB68038"/>
        <bgColor indexed="64"/>
      </patternFill>
    </fill>
    <fill>
      <patternFill patternType="solid">
        <fgColor rgb="FF298B3C"/>
        <bgColor indexed="64"/>
      </patternFill>
    </fill>
    <fill>
      <patternFill patternType="solid">
        <fgColor rgb="FF27B6FD"/>
        <bgColor indexed="64"/>
      </patternFill>
    </fill>
    <fill>
      <patternFill patternType="solid">
        <fgColor rgb="FF07ABFD"/>
        <bgColor indexed="64"/>
      </patternFill>
    </fill>
    <fill>
      <patternFill patternType="solid">
        <fgColor rgb="FF33BF0D"/>
        <bgColor indexed="64"/>
      </patternFill>
    </fill>
    <fill>
      <patternFill patternType="solid">
        <fgColor rgb="FF3271CE"/>
        <bgColor indexed="64"/>
      </patternFill>
    </fill>
    <fill>
      <patternFill patternType="darkUp">
        <bgColor rgb="FFFFC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B500"/>
        <bgColor indexed="64"/>
      </patternFill>
    </fill>
    <fill>
      <patternFill patternType="solid">
        <fgColor rgb="FFA8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E9EDF4"/>
        <bgColor rgb="FFE9EDF4"/>
      </patternFill>
    </fill>
    <fill>
      <patternFill patternType="solid">
        <fgColor rgb="FFFFAD09"/>
        <bgColor indexed="64"/>
      </patternFill>
    </fill>
    <fill>
      <patternFill patternType="solid">
        <fgColor rgb="FF969303"/>
        <bgColor indexed="64"/>
      </patternFill>
    </fill>
    <fill>
      <patternFill patternType="solid">
        <fgColor rgb="FFDF860F"/>
        <bgColor indexed="64"/>
      </patternFill>
    </fill>
    <fill>
      <patternFill patternType="solid">
        <fgColor rgb="FFC09200"/>
        <bgColor indexed="64"/>
      </patternFill>
    </fill>
    <fill>
      <patternFill patternType="darkUp">
        <bgColor theme="6" tint="-0.24994659260841701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mediumDashed">
        <color indexed="64"/>
      </left>
      <right style="thick">
        <color theme="0"/>
      </right>
      <top style="thick">
        <color theme="0"/>
      </top>
      <bottom/>
      <diagonal/>
    </border>
    <border>
      <left style="mediumDashed">
        <color indexed="64"/>
      </left>
      <right style="thick">
        <color theme="0"/>
      </right>
      <top/>
      <bottom/>
      <diagonal/>
    </border>
    <border>
      <left style="mediumDashed">
        <color indexed="64"/>
      </left>
      <right style="thick">
        <color theme="0"/>
      </right>
      <top/>
      <bottom style="thick">
        <color theme="0"/>
      </bottom>
      <diagonal/>
    </border>
    <border>
      <left style="mediumDashed">
        <color indexed="64"/>
      </left>
      <right style="medium">
        <color theme="0"/>
      </right>
      <top style="thick">
        <color theme="0"/>
      </top>
      <bottom/>
      <diagonal/>
    </border>
    <border>
      <left style="mediumDashed">
        <color indexed="64"/>
      </left>
      <right style="medium">
        <color theme="0"/>
      </right>
      <top/>
      <bottom/>
      <diagonal/>
    </border>
    <border>
      <left style="mediumDashed">
        <color indexed="64"/>
      </left>
      <right style="medium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Dashed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mediumDashed">
        <color auto="1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Dashed">
        <color indexed="64"/>
      </left>
      <right style="thick">
        <color indexed="9"/>
      </right>
      <top style="thick">
        <color indexed="9"/>
      </top>
      <bottom/>
      <diagonal/>
    </border>
    <border>
      <left style="mediumDashed">
        <color indexed="64"/>
      </left>
      <right style="thick">
        <color indexed="9"/>
      </right>
      <top/>
      <bottom/>
      <diagonal/>
    </border>
    <border>
      <left style="mediumDashed">
        <color indexed="64"/>
      </left>
      <right style="thick">
        <color indexed="9"/>
      </right>
      <top/>
      <bottom style="thick">
        <color indexed="9"/>
      </bottom>
      <diagonal/>
    </border>
    <border>
      <left style="dotted">
        <color rgb="FF000000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theme="0"/>
      </top>
      <bottom/>
      <diagonal/>
    </border>
    <border>
      <left style="dotted">
        <color rgb="FF000000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 style="dotted">
        <color rgb="FF000000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 style="mediumDashDot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rgb="FFFFFFFF"/>
      </right>
      <top style="thick">
        <color theme="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theme="0"/>
      </left>
      <right style="thick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theme="0"/>
      </left>
      <right style="thick">
        <color rgb="FFFFFFFF"/>
      </right>
      <top/>
      <bottom style="thick">
        <color theme="0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/>
    </xf>
    <xf numFmtId="0" fontId="3" fillId="0" borderId="21" xfId="0" applyFont="1" applyBorder="1" applyAlignment="1">
      <alignment horizontal="left"/>
    </xf>
    <xf numFmtId="0" fontId="3" fillId="28" borderId="7" xfId="0" applyFont="1" applyFill="1" applyBorder="1" applyAlignment="1">
      <alignment horizontal="left" vertical="center"/>
    </xf>
    <xf numFmtId="0" fontId="5" fillId="28" borderId="5" xfId="0" applyFont="1" applyFill="1" applyBorder="1" applyAlignment="1">
      <alignment horizontal="left" vertical="center" wrapText="1"/>
    </xf>
    <xf numFmtId="0" fontId="5" fillId="28" borderId="9" xfId="0" applyFont="1" applyFill="1" applyBorder="1" applyAlignment="1">
      <alignment horizontal="left" vertical="center" wrapText="1"/>
    </xf>
    <xf numFmtId="0" fontId="5" fillId="28" borderId="6" xfId="0" applyFont="1" applyFill="1" applyBorder="1" applyAlignment="1">
      <alignment horizontal="left" vertical="center" wrapText="1"/>
    </xf>
    <xf numFmtId="0" fontId="5" fillId="28" borderId="14" xfId="0" applyFont="1" applyFill="1" applyBorder="1" applyAlignment="1">
      <alignment horizontal="left" vertical="center" wrapText="1"/>
    </xf>
    <xf numFmtId="0" fontId="5" fillId="28" borderId="10" xfId="0" applyFont="1" applyFill="1" applyBorder="1" applyAlignment="1">
      <alignment horizontal="left" vertical="center" wrapText="1"/>
    </xf>
    <xf numFmtId="0" fontId="5" fillId="28" borderId="1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9" borderId="27" xfId="0" applyFont="1" applyFill="1" applyBorder="1" applyAlignment="1">
      <alignment horizontal="left" vertical="center"/>
    </xf>
    <xf numFmtId="0" fontId="11" fillId="29" borderId="2" xfId="0" applyFont="1" applyFill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/>
    </xf>
    <xf numFmtId="0" fontId="13" fillId="0" borderId="0" xfId="0" applyFont="1"/>
    <xf numFmtId="0" fontId="15" fillId="26" borderId="22" xfId="0" applyFont="1" applyFill="1" applyBorder="1" applyAlignment="1">
      <alignment horizontal="left" vertical="center" wrapText="1" readingOrder="1"/>
    </xf>
    <xf numFmtId="0" fontId="15" fillId="26" borderId="23" xfId="0" applyFont="1" applyFill="1" applyBorder="1" applyAlignment="1">
      <alignment horizontal="left" vertical="center" wrapText="1" readingOrder="1"/>
    </xf>
    <xf numFmtId="0" fontId="15" fillId="26" borderId="24" xfId="0" applyFont="1" applyFill="1" applyBorder="1" applyAlignment="1">
      <alignment horizontal="left" vertical="center" wrapText="1" readingOrder="1"/>
    </xf>
    <xf numFmtId="0" fontId="15" fillId="26" borderId="25" xfId="0" applyFont="1" applyFill="1" applyBorder="1" applyAlignment="1">
      <alignment horizontal="left" vertical="center" wrapText="1" readingOrder="1"/>
    </xf>
    <xf numFmtId="0" fontId="15" fillId="27" borderId="14" xfId="0" applyFont="1" applyFill="1" applyBorder="1" applyAlignment="1">
      <alignment horizontal="left" vertical="center" wrapText="1" readingOrder="1"/>
    </xf>
    <xf numFmtId="0" fontId="15" fillId="27" borderId="7" xfId="0" applyFont="1" applyFill="1" applyBorder="1" applyAlignment="1">
      <alignment horizontal="left" vertical="center" wrapText="1" readingOrder="1"/>
    </xf>
    <xf numFmtId="0" fontId="1" fillId="28" borderId="1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9" borderId="2" xfId="0" applyFont="1" applyFill="1" applyBorder="1" applyAlignment="1">
      <alignment horizontal="center" vertical="center"/>
    </xf>
    <xf numFmtId="0" fontId="18" fillId="29" borderId="1" xfId="0" applyFont="1" applyFill="1" applyBorder="1" applyAlignment="1">
      <alignment horizontal="center" vertical="center"/>
    </xf>
    <xf numFmtId="0" fontId="19" fillId="0" borderId="0" xfId="0" applyFont="1"/>
    <xf numFmtId="0" fontId="18" fillId="29" borderId="26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/>
    </xf>
    <xf numFmtId="0" fontId="17" fillId="29" borderId="1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20" fillId="0" borderId="0" xfId="0" applyFont="1"/>
    <xf numFmtId="0" fontId="16" fillId="2" borderId="26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/>
    </xf>
    <xf numFmtId="0" fontId="3" fillId="0" borderId="21" xfId="0" applyFont="1" applyBorder="1" applyAlignment="1">
      <alignment horizontal="left"/>
    </xf>
    <xf numFmtId="0" fontId="3" fillId="28" borderId="7" xfId="0" applyFont="1" applyFill="1" applyBorder="1" applyAlignment="1">
      <alignment horizontal="left" vertical="center"/>
    </xf>
    <xf numFmtId="0" fontId="5" fillId="28" borderId="5" xfId="0" applyFont="1" applyFill="1" applyBorder="1" applyAlignment="1">
      <alignment horizontal="left" vertical="center" wrapText="1"/>
    </xf>
    <xf numFmtId="0" fontId="5" fillId="28" borderId="9" xfId="0" applyFont="1" applyFill="1" applyBorder="1" applyAlignment="1">
      <alignment horizontal="left" vertical="center" wrapText="1"/>
    </xf>
    <xf numFmtId="0" fontId="5" fillId="28" borderId="6" xfId="0" applyFont="1" applyFill="1" applyBorder="1" applyAlignment="1">
      <alignment horizontal="left" vertical="center" wrapText="1"/>
    </xf>
    <xf numFmtId="0" fontId="5" fillId="28" borderId="14" xfId="0" applyFont="1" applyFill="1" applyBorder="1" applyAlignment="1">
      <alignment horizontal="left" vertical="center" wrapText="1"/>
    </xf>
    <xf numFmtId="0" fontId="5" fillId="28" borderId="10" xfId="0" applyFont="1" applyFill="1" applyBorder="1" applyAlignment="1">
      <alignment horizontal="left" vertical="center" wrapText="1"/>
    </xf>
    <xf numFmtId="0" fontId="5" fillId="28" borderId="12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9" borderId="27" xfId="0" applyFont="1" applyFill="1" applyBorder="1" applyAlignment="1">
      <alignment horizontal="left" vertical="center"/>
    </xf>
    <xf numFmtId="0" fontId="11" fillId="29" borderId="15" xfId="0" applyFont="1" applyFill="1" applyBorder="1" applyAlignment="1">
      <alignment horizontal="center" vertical="center"/>
    </xf>
    <xf numFmtId="0" fontId="11" fillId="29" borderId="2" xfId="0" applyFont="1" applyFill="1" applyBorder="1" applyAlignment="1">
      <alignment horizontal="center" vertical="center"/>
    </xf>
    <xf numFmtId="0" fontId="9" fillId="29" borderId="26" xfId="0" applyFont="1" applyFill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/>
    </xf>
    <xf numFmtId="0" fontId="13" fillId="0" borderId="0" xfId="0" applyFont="1"/>
    <xf numFmtId="0" fontId="14" fillId="30" borderId="28" xfId="0" applyFont="1" applyFill="1" applyBorder="1" applyAlignment="1">
      <alignment horizontal="center" vertical="center" wrapText="1"/>
    </xf>
    <xf numFmtId="0" fontId="15" fillId="26" borderId="22" xfId="0" applyFont="1" applyFill="1" applyBorder="1" applyAlignment="1">
      <alignment horizontal="left" vertical="center" wrapText="1" readingOrder="1"/>
    </xf>
    <xf numFmtId="0" fontId="15" fillId="26" borderId="23" xfId="0" applyFont="1" applyFill="1" applyBorder="1" applyAlignment="1">
      <alignment horizontal="left" vertical="center" wrapText="1" readingOrder="1"/>
    </xf>
    <xf numFmtId="0" fontId="15" fillId="26" borderId="24" xfId="0" applyFont="1" applyFill="1" applyBorder="1" applyAlignment="1">
      <alignment horizontal="left" vertical="center" wrapText="1" readingOrder="1"/>
    </xf>
    <xf numFmtId="0" fontId="15" fillId="26" borderId="25" xfId="0" applyFont="1" applyFill="1" applyBorder="1" applyAlignment="1">
      <alignment horizontal="left" vertical="center" wrapText="1" readingOrder="1"/>
    </xf>
    <xf numFmtId="0" fontId="15" fillId="27" borderId="14" xfId="0" applyFont="1" applyFill="1" applyBorder="1" applyAlignment="1">
      <alignment horizontal="left" vertical="center" wrapText="1" readingOrder="1"/>
    </xf>
    <xf numFmtId="0" fontId="15" fillId="27" borderId="7" xfId="0" applyFont="1" applyFill="1" applyBorder="1" applyAlignment="1">
      <alignment horizontal="left" vertical="center" wrapText="1" readingOrder="1"/>
    </xf>
    <xf numFmtId="0" fontId="1" fillId="28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31" borderId="11" xfId="0" applyFont="1" applyFill="1" applyBorder="1" applyAlignment="1">
      <alignment horizontal="center" vertical="center"/>
    </xf>
    <xf numFmtId="0" fontId="24" fillId="31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1" borderId="1" xfId="0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center" vertical="center"/>
    </xf>
    <xf numFmtId="0" fontId="29" fillId="31" borderId="0" xfId="0" applyFont="1" applyFill="1" applyBorder="1" applyAlignment="1">
      <alignment horizontal="left" vertical="center"/>
    </xf>
    <xf numFmtId="0" fontId="30" fillId="31" borderId="0" xfId="0" applyFont="1" applyFill="1" applyBorder="1"/>
    <xf numFmtId="0" fontId="29" fillId="31" borderId="0" xfId="0" applyFont="1" applyFill="1" applyBorder="1" applyAlignment="1">
      <alignment horizontal="left" vertical="center" wrapText="1"/>
    </xf>
    <xf numFmtId="0" fontId="32" fillId="31" borderId="0" xfId="0" applyFont="1" applyFill="1" applyBorder="1" applyAlignment="1">
      <alignment horizontal="left" vertical="center"/>
    </xf>
    <xf numFmtId="0" fontId="28" fillId="34" borderId="39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28" fillId="34" borderId="40" xfId="0" applyFont="1" applyFill="1" applyBorder="1" applyAlignment="1">
      <alignment horizontal="left" vertical="center" wrapText="1"/>
    </xf>
    <xf numFmtId="0" fontId="8" fillId="38" borderId="22" xfId="0" applyFont="1" applyFill="1" applyBorder="1" applyAlignment="1">
      <alignment horizontal="left" vertical="center" wrapText="1" readingOrder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8" fillId="34" borderId="42" xfId="0" applyFont="1" applyFill="1" applyBorder="1" applyAlignment="1">
      <alignment horizontal="center" vertical="center" wrapText="1"/>
    </xf>
    <xf numFmtId="0" fontId="28" fillId="34" borderId="43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8" fillId="38" borderId="23" xfId="0" applyFont="1" applyFill="1" applyBorder="1" applyAlignment="1">
      <alignment horizontal="left" vertical="center" wrapText="1" readingOrder="1"/>
    </xf>
    <xf numFmtId="0" fontId="8" fillId="38" borderId="24" xfId="0" applyFont="1" applyFill="1" applyBorder="1" applyAlignment="1">
      <alignment horizontal="left" vertical="center" wrapText="1" readingOrder="1"/>
    </xf>
    <xf numFmtId="0" fontId="8" fillId="38" borderId="25" xfId="0" applyFont="1" applyFill="1" applyBorder="1" applyAlignment="1">
      <alignment horizontal="left" vertical="center" wrapText="1" readingOrder="1"/>
    </xf>
    <xf numFmtId="0" fontId="8" fillId="27" borderId="14" xfId="0" applyFont="1" applyFill="1" applyBorder="1" applyAlignment="1">
      <alignment horizontal="left" vertical="center" wrapText="1" readingOrder="1"/>
    </xf>
    <xf numFmtId="0" fontId="28" fillId="34" borderId="45" xfId="0" applyFont="1" applyFill="1" applyBorder="1" applyAlignment="1">
      <alignment horizontal="left" vertical="center" wrapText="1"/>
    </xf>
    <xf numFmtId="0" fontId="29" fillId="31" borderId="0" xfId="0" applyFont="1" applyFill="1" applyBorder="1" applyAlignment="1">
      <alignment horizontal="left"/>
    </xf>
    <xf numFmtId="0" fontId="8" fillId="27" borderId="7" xfId="0" applyFont="1" applyFill="1" applyBorder="1" applyAlignment="1">
      <alignment horizontal="left" vertical="center" wrapText="1" readingOrder="1"/>
    </xf>
    <xf numFmtId="0" fontId="28" fillId="34" borderId="47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31" borderId="15" xfId="0" applyFont="1" applyFill="1" applyBorder="1" applyAlignment="1">
      <alignment horizontal="left" vertical="center" wrapText="1"/>
    </xf>
    <xf numFmtId="0" fontId="27" fillId="31" borderId="16" xfId="0" applyFont="1" applyFill="1" applyBorder="1" applyAlignment="1">
      <alignment horizontal="left" vertical="center" wrapText="1"/>
    </xf>
    <xf numFmtId="0" fontId="27" fillId="31" borderId="17" xfId="0" applyFont="1" applyFill="1" applyBorder="1" applyAlignment="1">
      <alignment horizontal="left" vertical="center" wrapText="1"/>
    </xf>
    <xf numFmtId="0" fontId="33" fillId="31" borderId="0" xfId="0" applyFont="1" applyFill="1" applyAlignment="1">
      <alignment horizontal="left"/>
    </xf>
    <xf numFmtId="0" fontId="33" fillId="40" borderId="0" xfId="0" applyFont="1" applyFill="1" applyAlignment="1">
      <alignment horizontal="left"/>
    </xf>
    <xf numFmtId="0" fontId="27" fillId="0" borderId="0" xfId="0" applyFont="1"/>
    <xf numFmtId="0" fontId="23" fillId="0" borderId="21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1" fillId="31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31" borderId="0" xfId="0" applyFont="1" applyFill="1" applyAlignment="1">
      <alignment horizontal="left"/>
    </xf>
    <xf numFmtId="0" fontId="15" fillId="13" borderId="2" xfId="0" applyFont="1" applyFill="1" applyBorder="1" applyAlignment="1">
      <alignment horizontal="left" vertical="center" wrapText="1" readingOrder="1"/>
    </xf>
    <xf numFmtId="0" fontId="15" fillId="13" borderId="4" xfId="0" applyFont="1" applyFill="1" applyBorder="1" applyAlignment="1">
      <alignment horizontal="left" vertical="center" wrapText="1" readingOrder="1"/>
    </xf>
    <xf numFmtId="0" fontId="15" fillId="13" borderId="3" xfId="0" applyFont="1" applyFill="1" applyBorder="1" applyAlignment="1">
      <alignment horizontal="left" vertical="center" wrapText="1" readingOrder="1"/>
    </xf>
    <xf numFmtId="0" fontId="3" fillId="28" borderId="9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/>
    </xf>
    <xf numFmtId="0" fontId="3" fillId="28" borderId="10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6" fillId="25" borderId="18" xfId="0" applyFont="1" applyFill="1" applyBorder="1" applyAlignment="1">
      <alignment horizontal="center" vertical="center"/>
    </xf>
    <xf numFmtId="0" fontId="16" fillId="25" borderId="19" xfId="0" applyFont="1" applyFill="1" applyBorder="1" applyAlignment="1">
      <alignment horizontal="center" vertical="center"/>
    </xf>
    <xf numFmtId="0" fontId="16" fillId="25" borderId="20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left" vertical="center" wrapText="1" readingOrder="1"/>
    </xf>
    <xf numFmtId="0" fontId="15" fillId="18" borderId="4" xfId="0" applyFont="1" applyFill="1" applyBorder="1" applyAlignment="1">
      <alignment horizontal="left" vertical="center" wrapText="1" readingOrder="1"/>
    </xf>
    <xf numFmtId="0" fontId="15" fillId="18" borderId="3" xfId="0" applyFont="1" applyFill="1" applyBorder="1" applyAlignment="1">
      <alignment horizontal="left" vertical="center" wrapText="1" readingOrder="1"/>
    </xf>
    <xf numFmtId="0" fontId="15" fillId="7" borderId="2" xfId="0" applyFont="1" applyFill="1" applyBorder="1" applyAlignment="1">
      <alignment horizontal="left" vertical="center" wrapText="1" readingOrder="1"/>
    </xf>
    <xf numFmtId="0" fontId="15" fillId="7" borderId="4" xfId="0" applyFont="1" applyFill="1" applyBorder="1" applyAlignment="1">
      <alignment horizontal="left" vertical="center" wrapText="1" readingOrder="1"/>
    </xf>
    <xf numFmtId="0" fontId="15" fillId="7" borderId="3" xfId="0" applyFont="1" applyFill="1" applyBorder="1" applyAlignment="1">
      <alignment horizontal="left" vertical="center" wrapText="1" readingOrder="1"/>
    </xf>
    <xf numFmtId="0" fontId="8" fillId="5" borderId="2" xfId="0" applyFont="1" applyFill="1" applyBorder="1" applyAlignment="1">
      <alignment horizontal="center" vertical="center" textRotation="90" wrapText="1" readingOrder="1"/>
    </xf>
    <xf numFmtId="0" fontId="8" fillId="5" borderId="4" xfId="0" applyFont="1" applyFill="1" applyBorder="1" applyAlignment="1">
      <alignment horizontal="center" vertical="center" textRotation="90" wrapText="1" readingOrder="1"/>
    </xf>
    <xf numFmtId="0" fontId="15" fillId="23" borderId="2" xfId="0" applyFont="1" applyFill="1" applyBorder="1" applyAlignment="1">
      <alignment horizontal="left" vertical="center" wrapText="1" readingOrder="1"/>
    </xf>
    <xf numFmtId="0" fontId="15" fillId="23" borderId="4" xfId="0" applyFont="1" applyFill="1" applyBorder="1" applyAlignment="1">
      <alignment horizontal="left" vertical="center" wrapText="1" readingOrder="1"/>
    </xf>
    <xf numFmtId="0" fontId="15" fillId="23" borderId="3" xfId="0" applyFont="1" applyFill="1" applyBorder="1" applyAlignment="1">
      <alignment horizontal="left" vertical="center" wrapText="1" readingOrder="1"/>
    </xf>
    <xf numFmtId="0" fontId="15" fillId="19" borderId="2" xfId="0" applyFont="1" applyFill="1" applyBorder="1" applyAlignment="1">
      <alignment horizontal="left" vertical="center" wrapText="1" readingOrder="1"/>
    </xf>
    <xf numFmtId="0" fontId="15" fillId="19" borderId="4" xfId="0" applyFont="1" applyFill="1" applyBorder="1" applyAlignment="1">
      <alignment horizontal="left" vertical="center" wrapText="1" readingOrder="1"/>
    </xf>
    <xf numFmtId="0" fontId="15" fillId="19" borderId="3" xfId="0" applyFont="1" applyFill="1" applyBorder="1" applyAlignment="1">
      <alignment horizontal="left" vertical="center" wrapText="1" readingOrder="1"/>
    </xf>
    <xf numFmtId="0" fontId="15" fillId="21" borderId="2" xfId="0" applyFont="1" applyFill="1" applyBorder="1" applyAlignment="1">
      <alignment horizontal="left" vertical="center" wrapText="1" readingOrder="1"/>
    </xf>
    <xf numFmtId="0" fontId="15" fillId="21" borderId="4" xfId="0" applyFont="1" applyFill="1" applyBorder="1" applyAlignment="1">
      <alignment horizontal="left" vertical="center" wrapText="1" readingOrder="1"/>
    </xf>
    <xf numFmtId="0" fontId="15" fillId="21" borderId="3" xfId="0" applyFont="1" applyFill="1" applyBorder="1" applyAlignment="1">
      <alignment horizontal="left" vertical="center" wrapText="1" readingOrder="1"/>
    </xf>
    <xf numFmtId="0" fontId="15" fillId="22" borderId="2" xfId="0" applyFont="1" applyFill="1" applyBorder="1" applyAlignment="1">
      <alignment horizontal="left" vertical="center" wrapText="1" readingOrder="1"/>
    </xf>
    <xf numFmtId="0" fontId="15" fillId="22" borderId="4" xfId="0" applyFont="1" applyFill="1" applyBorder="1" applyAlignment="1">
      <alignment horizontal="left" vertical="center" wrapText="1" readingOrder="1"/>
    </xf>
    <xf numFmtId="0" fontId="15" fillId="22" borderId="3" xfId="0" applyFont="1" applyFill="1" applyBorder="1" applyAlignment="1">
      <alignment horizontal="left" vertical="center" wrapText="1" readingOrder="1"/>
    </xf>
    <xf numFmtId="0" fontId="15" fillId="8" borderId="2" xfId="0" applyFont="1" applyFill="1" applyBorder="1" applyAlignment="1">
      <alignment horizontal="left" vertical="center" wrapText="1" readingOrder="1"/>
    </xf>
    <xf numFmtId="0" fontId="15" fillId="8" borderId="4" xfId="0" applyFont="1" applyFill="1" applyBorder="1" applyAlignment="1">
      <alignment horizontal="left" vertical="center" wrapText="1" readingOrder="1"/>
    </xf>
    <xf numFmtId="0" fontId="15" fillId="8" borderId="3" xfId="0" applyFont="1" applyFill="1" applyBorder="1" applyAlignment="1">
      <alignment horizontal="left" vertical="center" wrapText="1" readingOrder="1"/>
    </xf>
    <xf numFmtId="0" fontId="15" fillId="9" borderId="2" xfId="0" applyFont="1" applyFill="1" applyBorder="1" applyAlignment="1">
      <alignment horizontal="left" vertical="center" wrapText="1" readingOrder="1"/>
    </xf>
    <xf numFmtId="0" fontId="15" fillId="9" borderId="4" xfId="0" applyFont="1" applyFill="1" applyBorder="1" applyAlignment="1">
      <alignment horizontal="left" vertical="center" wrapText="1" readingOrder="1"/>
    </xf>
    <xf numFmtId="0" fontId="15" fillId="9" borderId="3" xfId="0" applyFont="1" applyFill="1" applyBorder="1" applyAlignment="1">
      <alignment horizontal="left" vertical="center" wrapText="1" readingOrder="1"/>
    </xf>
    <xf numFmtId="0" fontId="15" fillId="10" borderId="2" xfId="0" applyFont="1" applyFill="1" applyBorder="1" applyAlignment="1">
      <alignment horizontal="left" vertical="center" wrapText="1" readingOrder="1"/>
    </xf>
    <xf numFmtId="0" fontId="15" fillId="10" borderId="4" xfId="0" applyFont="1" applyFill="1" applyBorder="1" applyAlignment="1">
      <alignment horizontal="left" vertical="center" wrapText="1" readingOrder="1"/>
    </xf>
    <xf numFmtId="0" fontId="15" fillId="10" borderId="3" xfId="0" applyFont="1" applyFill="1" applyBorder="1" applyAlignment="1">
      <alignment horizontal="left" vertical="center" wrapText="1" readingOrder="1"/>
    </xf>
    <xf numFmtId="0" fontId="15" fillId="12" borderId="2" xfId="0" applyFont="1" applyFill="1" applyBorder="1" applyAlignment="1">
      <alignment horizontal="left" vertical="center" wrapText="1" readingOrder="1"/>
    </xf>
    <xf numFmtId="0" fontId="15" fillId="12" borderId="4" xfId="0" applyFont="1" applyFill="1" applyBorder="1" applyAlignment="1">
      <alignment horizontal="left" vertical="center" wrapText="1" readingOrder="1"/>
    </xf>
    <xf numFmtId="0" fontId="15" fillId="12" borderId="3" xfId="0" applyFont="1" applyFill="1" applyBorder="1" applyAlignment="1">
      <alignment horizontal="left" vertical="center" wrapText="1" readingOrder="1"/>
    </xf>
    <xf numFmtId="0" fontId="15" fillId="20" borderId="2" xfId="0" applyFont="1" applyFill="1" applyBorder="1" applyAlignment="1">
      <alignment horizontal="left" vertical="center" wrapText="1" readingOrder="1"/>
    </xf>
    <xf numFmtId="0" fontId="15" fillId="20" borderId="4" xfId="0" applyFont="1" applyFill="1" applyBorder="1" applyAlignment="1">
      <alignment horizontal="left" vertical="center" wrapText="1" readingOrder="1"/>
    </xf>
    <xf numFmtId="0" fontId="15" fillId="20" borderId="3" xfId="0" applyFont="1" applyFill="1" applyBorder="1" applyAlignment="1">
      <alignment horizontal="left" vertical="center" wrapText="1" readingOrder="1"/>
    </xf>
    <xf numFmtId="0" fontId="15" fillId="17" borderId="2" xfId="0" applyFont="1" applyFill="1" applyBorder="1" applyAlignment="1">
      <alignment horizontal="left" vertical="center" wrapText="1" readingOrder="1"/>
    </xf>
    <xf numFmtId="0" fontId="15" fillId="17" borderId="4" xfId="0" applyFont="1" applyFill="1" applyBorder="1" applyAlignment="1">
      <alignment horizontal="left" vertical="center" wrapText="1" readingOrder="1"/>
    </xf>
    <xf numFmtId="0" fontId="15" fillId="17" borderId="3" xfId="0" applyFont="1" applyFill="1" applyBorder="1" applyAlignment="1">
      <alignment horizontal="left" vertical="center" wrapText="1" readingOrder="1"/>
    </xf>
    <xf numFmtId="0" fontId="15" fillId="16" borderId="2" xfId="0" applyFont="1" applyFill="1" applyBorder="1" applyAlignment="1">
      <alignment horizontal="left" vertical="center" wrapText="1" readingOrder="1"/>
    </xf>
    <xf numFmtId="0" fontId="15" fillId="16" borderId="4" xfId="0" applyFont="1" applyFill="1" applyBorder="1" applyAlignment="1">
      <alignment horizontal="left" vertical="center" wrapText="1" readingOrder="1"/>
    </xf>
    <xf numFmtId="0" fontId="15" fillId="16" borderId="3" xfId="0" applyFont="1" applyFill="1" applyBorder="1" applyAlignment="1">
      <alignment horizontal="left" vertical="center" wrapText="1" readingOrder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30" borderId="29" xfId="0" applyFont="1" applyFill="1" applyBorder="1" applyAlignment="1">
      <alignment horizontal="center" vertical="center" wrapText="1"/>
    </xf>
    <xf numFmtId="0" fontId="14" fillId="30" borderId="30" xfId="0" applyFont="1" applyFill="1" applyBorder="1" applyAlignment="1">
      <alignment horizontal="center" vertical="center" wrapText="1"/>
    </xf>
    <xf numFmtId="0" fontId="14" fillId="30" borderId="31" xfId="0" applyFont="1" applyFill="1" applyBorder="1" applyAlignment="1">
      <alignment horizontal="center" vertical="center" wrapText="1"/>
    </xf>
    <xf numFmtId="0" fontId="1" fillId="28" borderId="13" xfId="0" applyFont="1" applyFill="1" applyBorder="1" applyAlignment="1">
      <alignment horizontal="center" vertical="center"/>
    </xf>
    <xf numFmtId="0" fontId="1" fillId="28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25" borderId="18" xfId="0" applyFont="1" applyFill="1" applyBorder="1" applyAlignment="1">
      <alignment horizontal="center" vertical="center"/>
    </xf>
    <xf numFmtId="0" fontId="12" fillId="25" borderId="19" xfId="0" applyFont="1" applyFill="1" applyBorder="1" applyAlignment="1">
      <alignment horizontal="center" vertical="center"/>
    </xf>
    <xf numFmtId="0" fontId="12" fillId="25" borderId="20" xfId="0" applyFont="1" applyFill="1" applyBorder="1" applyAlignment="1">
      <alignment horizontal="center" vertical="center"/>
    </xf>
    <xf numFmtId="49" fontId="8" fillId="24" borderId="0" xfId="0" applyNumberFormat="1" applyFont="1" applyFill="1" applyBorder="1" applyAlignment="1">
      <alignment horizontal="center" vertical="center" textRotation="90" wrapText="1" readingOrder="1"/>
    </xf>
    <xf numFmtId="0" fontId="8" fillId="4" borderId="0" xfId="0" applyFont="1" applyFill="1" applyBorder="1" applyAlignment="1">
      <alignment horizontal="center" vertical="center" textRotation="90" wrapText="1" readingOrder="1"/>
    </xf>
    <xf numFmtId="0" fontId="8" fillId="4" borderId="11" xfId="0" applyFont="1" applyFill="1" applyBorder="1" applyAlignment="1">
      <alignment horizontal="center" vertical="center" textRotation="90" wrapText="1" readingOrder="1"/>
    </xf>
    <xf numFmtId="0" fontId="4" fillId="6" borderId="9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15" fillId="11" borderId="2" xfId="0" applyFont="1" applyFill="1" applyBorder="1" applyAlignment="1">
      <alignment horizontal="left" vertical="center" wrapText="1" readingOrder="1"/>
    </xf>
    <xf numFmtId="0" fontId="15" fillId="11" borderId="4" xfId="0" applyFont="1" applyFill="1" applyBorder="1" applyAlignment="1">
      <alignment horizontal="left" vertical="center" wrapText="1" readingOrder="1"/>
    </xf>
    <xf numFmtId="0" fontId="15" fillId="14" borderId="2" xfId="0" applyFont="1" applyFill="1" applyBorder="1" applyAlignment="1">
      <alignment horizontal="left" vertical="center" wrapText="1" readingOrder="1"/>
    </xf>
    <xf numFmtId="0" fontId="15" fillId="14" borderId="4" xfId="0" applyFont="1" applyFill="1" applyBorder="1" applyAlignment="1">
      <alignment horizontal="left" vertical="center" wrapText="1" readingOrder="1"/>
    </xf>
    <xf numFmtId="0" fontId="15" fillId="14" borderId="3" xfId="0" applyFont="1" applyFill="1" applyBorder="1" applyAlignment="1">
      <alignment horizontal="left" vertical="center" wrapText="1" readingOrder="1"/>
    </xf>
    <xf numFmtId="0" fontId="15" fillId="15" borderId="2" xfId="0" applyFont="1" applyFill="1" applyBorder="1" applyAlignment="1">
      <alignment horizontal="left" vertical="center" wrapText="1" readingOrder="1"/>
    </xf>
    <xf numFmtId="0" fontId="15" fillId="15" borderId="4" xfId="0" applyFont="1" applyFill="1" applyBorder="1" applyAlignment="1">
      <alignment horizontal="left" vertical="center" wrapText="1" readingOrder="1"/>
    </xf>
    <xf numFmtId="0" fontId="15" fillId="15" borderId="3" xfId="0" applyFont="1" applyFill="1" applyBorder="1" applyAlignment="1">
      <alignment horizontal="left" vertical="center" wrapText="1" readingOrder="1"/>
    </xf>
    <xf numFmtId="0" fontId="27" fillId="2" borderId="15" xfId="0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left" vertical="center" wrapText="1"/>
    </xf>
    <xf numFmtId="0" fontId="27" fillId="2" borderId="17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right" vertical="center"/>
    </xf>
    <xf numFmtId="0" fontId="25" fillId="3" borderId="8" xfId="0" applyFont="1" applyFill="1" applyBorder="1" applyAlignment="1">
      <alignment horizontal="right"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vertical="center" wrapText="1"/>
    </xf>
    <xf numFmtId="0" fontId="27" fillId="2" borderId="16" xfId="0" applyFont="1" applyFill="1" applyBorder="1" applyAlignment="1">
      <alignment vertical="center" wrapText="1"/>
    </xf>
    <xf numFmtId="0" fontId="27" fillId="2" borderId="17" xfId="0" applyFont="1" applyFill="1" applyBorder="1" applyAlignment="1">
      <alignment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6" fillId="39" borderId="6" xfId="0" applyFont="1" applyFill="1" applyBorder="1" applyAlignment="1">
      <alignment horizontal="center" vertical="center" textRotation="90" wrapText="1" readingOrder="1"/>
    </xf>
    <xf numFmtId="0" fontId="26" fillId="39" borderId="5" xfId="0" applyFont="1" applyFill="1" applyBorder="1" applyAlignment="1">
      <alignment horizontal="center" vertical="center" textRotation="90" wrapText="1" readingOrder="1"/>
    </xf>
    <xf numFmtId="0" fontId="26" fillId="39" borderId="12" xfId="0" applyFont="1" applyFill="1" applyBorder="1" applyAlignment="1">
      <alignment horizontal="center" vertical="center" textRotation="90" wrapText="1" readingOrder="1"/>
    </xf>
    <xf numFmtId="0" fontId="25" fillId="6" borderId="10" xfId="0" applyFont="1" applyFill="1" applyBorder="1" applyAlignment="1">
      <alignment horizontal="center" vertical="center" wrapText="1"/>
    </xf>
    <xf numFmtId="49" fontId="26" fillId="24" borderId="0" xfId="0" applyNumberFormat="1" applyFont="1" applyFill="1" applyBorder="1" applyAlignment="1">
      <alignment horizontal="center" vertical="center" textRotation="90" wrapText="1" readingOrder="1"/>
    </xf>
    <xf numFmtId="0" fontId="26" fillId="4" borderId="0" xfId="0" applyFont="1" applyFill="1" applyBorder="1" applyAlignment="1">
      <alignment horizontal="left" vertical="center" textRotation="90" wrapText="1" readingOrder="1"/>
    </xf>
    <xf numFmtId="0" fontId="26" fillId="4" borderId="11" xfId="0" applyFont="1" applyFill="1" applyBorder="1" applyAlignment="1">
      <alignment horizontal="left" vertical="center" textRotation="90" wrapText="1" readingOrder="1"/>
    </xf>
    <xf numFmtId="0" fontId="27" fillId="2" borderId="44" xfId="0" applyFont="1" applyFill="1" applyBorder="1" applyAlignment="1">
      <alignment horizontal="left" vertical="center" wrapText="1"/>
    </xf>
    <xf numFmtId="0" fontId="27" fillId="2" borderId="46" xfId="0" applyFont="1" applyFill="1" applyBorder="1" applyAlignment="1">
      <alignment horizontal="left" vertical="center" wrapText="1"/>
    </xf>
    <xf numFmtId="0" fontId="27" fillId="2" borderId="48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left" vertical="center" wrapText="1" readingOrder="1"/>
    </xf>
    <xf numFmtId="0" fontId="8" fillId="11" borderId="14" xfId="0" applyFont="1" applyFill="1" applyBorder="1" applyAlignment="1">
      <alignment horizontal="left" vertical="center" wrapText="1" readingOrder="1"/>
    </xf>
    <xf numFmtId="0" fontId="28" fillId="34" borderId="32" xfId="0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8" fillId="23" borderId="9" xfId="0" applyFont="1" applyFill="1" applyBorder="1" applyAlignment="1">
      <alignment horizontal="left" vertical="center" wrapText="1" readingOrder="1"/>
    </xf>
    <xf numFmtId="0" fontId="8" fillId="23" borderId="14" xfId="0" applyFont="1" applyFill="1" applyBorder="1" applyAlignment="1">
      <alignment horizontal="left" vertical="center" wrapText="1" readingOrder="1"/>
    </xf>
    <xf numFmtId="0" fontId="8" fillId="23" borderId="10" xfId="0" applyFont="1" applyFill="1" applyBorder="1" applyAlignment="1">
      <alignment horizontal="left" vertical="center" wrapText="1" readingOrder="1"/>
    </xf>
    <xf numFmtId="0" fontId="28" fillId="34" borderId="38" xfId="0" applyFont="1" applyFill="1" applyBorder="1" applyAlignment="1">
      <alignment vertical="center" wrapText="1"/>
    </xf>
    <xf numFmtId="0" fontId="28" fillId="34" borderId="35" xfId="0" applyFont="1" applyFill="1" applyBorder="1" applyAlignment="1">
      <alignment vertical="center" wrapText="1"/>
    </xf>
    <xf numFmtId="0" fontId="28" fillId="34" borderId="37" xfId="0" applyFont="1" applyFill="1" applyBorder="1" applyAlignment="1">
      <alignment vertical="center" wrapText="1"/>
    </xf>
    <xf numFmtId="0" fontId="28" fillId="34" borderId="38" xfId="0" applyFont="1" applyFill="1" applyBorder="1" applyAlignment="1">
      <alignment horizontal="left" vertical="center" wrapText="1"/>
    </xf>
    <xf numFmtId="0" fontId="28" fillId="34" borderId="35" xfId="0" applyFont="1" applyFill="1" applyBorder="1" applyAlignment="1">
      <alignment horizontal="left" vertical="center" wrapText="1"/>
    </xf>
    <xf numFmtId="0" fontId="28" fillId="34" borderId="37" xfId="0" applyFont="1" applyFill="1" applyBorder="1" applyAlignment="1">
      <alignment horizontal="left" vertical="center" wrapText="1"/>
    </xf>
    <xf numFmtId="0" fontId="8" fillId="22" borderId="9" xfId="0" applyFont="1" applyFill="1" applyBorder="1" applyAlignment="1">
      <alignment horizontal="left" vertical="center" wrapText="1" readingOrder="1"/>
    </xf>
    <xf numFmtId="0" fontId="8" fillId="22" borderId="14" xfId="0" applyFont="1" applyFill="1" applyBorder="1" applyAlignment="1">
      <alignment horizontal="left" vertical="center" wrapText="1" readingOrder="1"/>
    </xf>
    <xf numFmtId="0" fontId="8" fillId="22" borderId="10" xfId="0" applyFont="1" applyFill="1" applyBorder="1" applyAlignment="1">
      <alignment horizontal="left" vertical="center" wrapText="1" readingOrder="1"/>
    </xf>
    <xf numFmtId="0" fontId="8" fillId="21" borderId="9" xfId="0" applyFont="1" applyFill="1" applyBorder="1" applyAlignment="1">
      <alignment horizontal="left" vertical="center" wrapText="1" readingOrder="1"/>
    </xf>
    <xf numFmtId="0" fontId="8" fillId="21" borderId="14" xfId="0" applyFont="1" applyFill="1" applyBorder="1" applyAlignment="1">
      <alignment horizontal="left" vertical="center" wrapText="1" readingOrder="1"/>
    </xf>
    <xf numFmtId="0" fontId="8" fillId="21" borderId="10" xfId="0" applyFont="1" applyFill="1" applyBorder="1" applyAlignment="1">
      <alignment horizontal="left" vertical="center" wrapText="1" readingOrder="1"/>
    </xf>
    <xf numFmtId="0" fontId="28" fillId="34" borderId="39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0" fontId="8" fillId="19" borderId="9" xfId="0" applyFont="1" applyFill="1" applyBorder="1" applyAlignment="1">
      <alignment horizontal="left" vertical="center" wrapText="1" readingOrder="1"/>
    </xf>
    <xf numFmtId="0" fontId="8" fillId="19" borderId="14" xfId="0" applyFont="1" applyFill="1" applyBorder="1" applyAlignment="1">
      <alignment horizontal="left" vertical="center" wrapText="1" readingOrder="1"/>
    </xf>
    <xf numFmtId="0" fontId="8" fillId="19" borderId="10" xfId="0" applyFont="1" applyFill="1" applyBorder="1" applyAlignment="1">
      <alignment horizontal="left" vertical="center" wrapText="1" readingOrder="1"/>
    </xf>
    <xf numFmtId="0" fontId="8" fillId="18" borderId="9" xfId="0" applyFont="1" applyFill="1" applyBorder="1" applyAlignment="1">
      <alignment horizontal="left" vertical="center" wrapText="1" readingOrder="1"/>
    </xf>
    <xf numFmtId="0" fontId="8" fillId="18" borderId="14" xfId="0" applyFont="1" applyFill="1" applyBorder="1" applyAlignment="1">
      <alignment horizontal="left" vertical="center" wrapText="1" readingOrder="1"/>
    </xf>
    <xf numFmtId="0" fontId="8" fillId="18" borderId="10" xfId="0" applyFont="1" applyFill="1" applyBorder="1" applyAlignment="1">
      <alignment horizontal="left" vertical="center" wrapText="1" readingOrder="1"/>
    </xf>
    <xf numFmtId="0" fontId="8" fillId="37" borderId="9" xfId="0" applyFont="1" applyFill="1" applyBorder="1" applyAlignment="1">
      <alignment horizontal="left" vertical="center" wrapText="1" readingOrder="1"/>
    </xf>
    <xf numFmtId="0" fontId="8" fillId="37" borderId="14" xfId="0" applyFont="1" applyFill="1" applyBorder="1" applyAlignment="1">
      <alignment horizontal="left" vertical="center" wrapText="1" readingOrder="1"/>
    </xf>
    <xf numFmtId="0" fontId="8" fillId="37" borderId="10" xfId="0" applyFont="1" applyFill="1" applyBorder="1" applyAlignment="1">
      <alignment horizontal="left" vertical="center" wrapText="1" readingOrder="1"/>
    </xf>
    <xf numFmtId="0" fontId="8" fillId="16" borderId="9" xfId="0" applyFont="1" applyFill="1" applyBorder="1" applyAlignment="1">
      <alignment horizontal="left" vertical="center" wrapText="1" readingOrder="1"/>
    </xf>
    <xf numFmtId="0" fontId="8" fillId="16" borderId="14" xfId="0" applyFont="1" applyFill="1" applyBorder="1" applyAlignment="1">
      <alignment horizontal="left" vertical="center" wrapText="1" readingOrder="1"/>
    </xf>
    <xf numFmtId="0" fontId="8" fillId="16" borderId="10" xfId="0" applyFont="1" applyFill="1" applyBorder="1" applyAlignment="1">
      <alignment horizontal="left" vertical="center" wrapText="1" readingOrder="1"/>
    </xf>
    <xf numFmtId="0" fontId="8" fillId="15" borderId="9" xfId="0" applyFont="1" applyFill="1" applyBorder="1" applyAlignment="1">
      <alignment horizontal="left" vertical="center" wrapText="1" readingOrder="1"/>
    </xf>
    <xf numFmtId="0" fontId="8" fillId="15" borderId="14" xfId="0" applyFont="1" applyFill="1" applyBorder="1" applyAlignment="1">
      <alignment horizontal="left" vertical="center" wrapText="1" readingOrder="1"/>
    </xf>
    <xf numFmtId="0" fontId="8" fillId="15" borderId="10" xfId="0" applyFont="1" applyFill="1" applyBorder="1" applyAlignment="1">
      <alignment horizontal="left" vertical="center" wrapText="1" readingOrder="1"/>
    </xf>
    <xf numFmtId="0" fontId="8" fillId="14" borderId="9" xfId="0" applyFont="1" applyFill="1" applyBorder="1" applyAlignment="1">
      <alignment horizontal="left" vertical="center" wrapText="1" readingOrder="1"/>
    </xf>
    <xf numFmtId="0" fontId="8" fillId="14" borderId="14" xfId="0" applyFont="1" applyFill="1" applyBorder="1" applyAlignment="1">
      <alignment horizontal="left" vertical="center" wrapText="1" readingOrder="1"/>
    </xf>
    <xf numFmtId="0" fontId="8" fillId="14" borderId="10" xfId="0" applyFont="1" applyFill="1" applyBorder="1" applyAlignment="1">
      <alignment horizontal="left" vertical="center" wrapText="1" readingOrder="1"/>
    </xf>
    <xf numFmtId="0" fontId="8" fillId="36" borderId="9" xfId="0" applyFont="1" applyFill="1" applyBorder="1" applyAlignment="1">
      <alignment horizontal="left" vertical="center" wrapText="1" readingOrder="1"/>
    </xf>
    <xf numFmtId="0" fontId="8" fillId="36" borderId="14" xfId="0" applyFont="1" applyFill="1" applyBorder="1" applyAlignment="1">
      <alignment horizontal="left" vertical="center" wrapText="1" readingOrder="1"/>
    </xf>
    <xf numFmtId="0" fontId="8" fillId="36" borderId="10" xfId="0" applyFont="1" applyFill="1" applyBorder="1" applyAlignment="1">
      <alignment horizontal="left" vertical="center" wrapText="1" readingOrder="1"/>
    </xf>
    <xf numFmtId="0" fontId="8" fillId="20" borderId="9" xfId="0" applyFont="1" applyFill="1" applyBorder="1" applyAlignment="1">
      <alignment horizontal="left" vertical="center" wrapText="1" readingOrder="1"/>
    </xf>
    <xf numFmtId="0" fontId="8" fillId="20" borderId="14" xfId="0" applyFont="1" applyFill="1" applyBorder="1" applyAlignment="1">
      <alignment horizontal="left" vertical="center" wrapText="1" readingOrder="1"/>
    </xf>
    <xf numFmtId="0" fontId="8" fillId="20" borderId="10" xfId="0" applyFont="1" applyFill="1" applyBorder="1" applyAlignment="1">
      <alignment horizontal="left" vertical="center" wrapText="1" readingOrder="1"/>
    </xf>
    <xf numFmtId="0" fontId="8" fillId="12" borderId="9" xfId="0" applyFont="1" applyFill="1" applyBorder="1" applyAlignment="1">
      <alignment horizontal="left" vertical="center" wrapText="1" readingOrder="1"/>
    </xf>
    <xf numFmtId="0" fontId="8" fillId="12" borderId="14" xfId="0" applyFont="1" applyFill="1" applyBorder="1" applyAlignment="1">
      <alignment horizontal="left" vertical="center" wrapText="1" readingOrder="1"/>
    </xf>
    <xf numFmtId="0" fontId="8" fillId="12" borderId="10" xfId="0" applyFont="1" applyFill="1" applyBorder="1" applyAlignment="1">
      <alignment horizontal="left" vertical="center" wrapText="1" readingOrder="1"/>
    </xf>
    <xf numFmtId="0" fontId="8" fillId="9" borderId="9" xfId="0" applyFont="1" applyFill="1" applyBorder="1" applyAlignment="1">
      <alignment horizontal="left" vertical="center" wrapText="1" readingOrder="1"/>
    </xf>
    <xf numFmtId="0" fontId="8" fillId="9" borderId="14" xfId="0" applyFont="1" applyFill="1" applyBorder="1" applyAlignment="1">
      <alignment horizontal="left" vertical="center" wrapText="1" readingOrder="1"/>
    </xf>
    <xf numFmtId="0" fontId="8" fillId="9" borderId="10" xfId="0" applyFont="1" applyFill="1" applyBorder="1" applyAlignment="1">
      <alignment horizontal="left" vertical="center" wrapText="1" readingOrder="1"/>
    </xf>
    <xf numFmtId="0" fontId="28" fillId="34" borderId="33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3" fillId="32" borderId="7" xfId="0" applyFont="1" applyFill="1" applyBorder="1" applyAlignment="1">
      <alignment horizontal="center" vertical="center" wrapText="1"/>
    </xf>
    <xf numFmtId="0" fontId="23" fillId="32" borderId="8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textRotation="90" wrapText="1" readingOrder="1"/>
    </xf>
    <xf numFmtId="0" fontId="26" fillId="5" borderId="4" xfId="0" applyFont="1" applyFill="1" applyBorder="1" applyAlignment="1">
      <alignment horizontal="center" vertical="center" textRotation="90" wrapText="1" readingOrder="1"/>
    </xf>
    <xf numFmtId="0" fontId="8" fillId="7" borderId="9" xfId="0" applyFont="1" applyFill="1" applyBorder="1" applyAlignment="1">
      <alignment horizontal="left" vertical="center" wrapText="1" readingOrder="1"/>
    </xf>
    <xf numFmtId="0" fontId="8" fillId="7" borderId="14" xfId="0" applyFont="1" applyFill="1" applyBorder="1" applyAlignment="1">
      <alignment horizontal="left" vertical="center" wrapText="1" readingOrder="1"/>
    </xf>
    <xf numFmtId="0" fontId="8" fillId="7" borderId="10" xfId="0" applyFont="1" applyFill="1" applyBorder="1" applyAlignment="1">
      <alignment horizontal="left" vertical="center" wrapText="1" readingOrder="1"/>
    </xf>
    <xf numFmtId="0" fontId="8" fillId="10" borderId="9" xfId="0" applyFont="1" applyFill="1" applyBorder="1" applyAlignment="1">
      <alignment horizontal="left" vertical="center" wrapText="1" readingOrder="1"/>
    </xf>
    <xf numFmtId="0" fontId="8" fillId="10" borderId="14" xfId="0" applyFont="1" applyFill="1" applyBorder="1" applyAlignment="1">
      <alignment horizontal="left" vertical="center" wrapText="1" readingOrder="1"/>
    </xf>
    <xf numFmtId="0" fontId="8" fillId="10" borderId="10" xfId="0" applyFont="1" applyFill="1" applyBorder="1" applyAlignment="1">
      <alignment horizontal="left" vertical="center" wrapText="1" readingOrder="1"/>
    </xf>
    <xf numFmtId="0" fontId="8" fillId="35" borderId="9" xfId="0" applyFont="1" applyFill="1" applyBorder="1" applyAlignment="1">
      <alignment horizontal="left" vertical="center" wrapText="1" readingOrder="1"/>
    </xf>
    <xf numFmtId="0" fontId="8" fillId="35" borderId="14" xfId="0" applyFont="1" applyFill="1" applyBorder="1" applyAlignment="1">
      <alignment horizontal="left" vertical="center" wrapText="1" readingOrder="1"/>
    </xf>
    <xf numFmtId="0" fontId="8" fillId="35" borderId="10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158">
    <dxf>
      <font>
        <strike val="0"/>
        <color auto="1"/>
      </font>
      <fill>
        <patternFill patternType="none">
          <bgColor indexed="65"/>
        </patternFill>
      </fill>
    </dxf>
    <dxf>
      <font>
        <strike val="0"/>
        <color auto="1"/>
      </font>
      <fill>
        <patternFill>
          <bgColor theme="4" tint="0.79998168889431442"/>
        </patternFill>
      </fill>
    </dxf>
    <dxf>
      <font>
        <strike val="0"/>
        <color auto="1"/>
      </font>
      <fill>
        <patternFill>
          <bgColor rgb="FF9ABCE6"/>
        </patternFill>
      </fill>
    </dxf>
    <dxf>
      <font>
        <strike val="0"/>
        <color auto="1"/>
      </font>
      <fill>
        <patternFill>
          <bgColor rgb="FF367BCE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  <dxf>
      <font>
        <strike val="0"/>
        <color auto="1"/>
      </font>
      <fill>
        <patternFill patternType="none">
          <bgColor indexed="65"/>
        </patternFill>
      </fill>
    </dxf>
    <dxf>
      <font>
        <strike val="0"/>
        <color auto="1"/>
      </font>
      <fill>
        <patternFill>
          <bgColor theme="4" tint="0.79998168889431442"/>
        </patternFill>
      </fill>
    </dxf>
    <dxf>
      <font>
        <strike val="0"/>
        <color auto="1"/>
      </font>
      <fill>
        <patternFill>
          <bgColor rgb="FF9ABCE6"/>
        </patternFill>
      </fill>
    </dxf>
    <dxf>
      <font>
        <strike val="0"/>
        <color auto="1"/>
      </font>
      <fill>
        <patternFill>
          <bgColor rgb="FF367BCE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87B0E1"/>
        </patternFill>
      </fill>
    </dxf>
    <dxf>
      <fill>
        <patternFill>
          <bgColor rgb="FF367BCE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colors>
    <mruColors>
      <color rgb="FF87B0E1"/>
      <color rgb="FF367BCE"/>
      <color rgb="FF9ABCE6"/>
      <color rgb="FF3D6AA1"/>
      <color rgb="FF4274B0"/>
      <color rgb="FF7CA1CE"/>
      <color rgb="FF95B3D7"/>
      <color rgb="FF3176C9"/>
      <color rgb="FF78A6DE"/>
      <color rgb="FFA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149679</xdr:colOff>
      <xdr:row>0</xdr:row>
      <xdr:rowOff>0</xdr:rowOff>
    </xdr:from>
    <xdr:ext cx="3741965" cy="34278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B095A8C-EF1E-44AD-8E7D-ECE37BEA327E}"/>
            </a:ext>
          </a:extLst>
        </xdr:cNvPr>
        <xdr:cNvSpPr txBox="1"/>
      </xdr:nvSpPr>
      <xdr:spPr>
        <a:xfrm rot="10800000" flipH="1" flipV="1">
          <a:off x="6381750" y="0"/>
          <a:ext cx="374196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kumimoji="1" lang="en-US" altLang="ja-JP" sz="1600">
              <a:solidFill>
                <a:srgbClr val="FF0000"/>
              </a:solidFill>
            </a:rPr>
            <a:t>Under development, Nov 3rd 2019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70"/>
  <sheetViews>
    <sheetView tabSelected="1" zoomScale="70" zoomScaleNormal="70" zoomScaleSheet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Z27" sqref="Z27"/>
    </sheetView>
  </sheetViews>
  <sheetFormatPr defaultColWidth="8.85546875" defaultRowHeight="15"/>
  <cols>
    <col min="1" max="1" width="4" style="1" customWidth="1"/>
    <col min="2" max="2" width="40.42578125" style="2" customWidth="1"/>
    <col min="3" max="3" width="25.28515625" style="2" customWidth="1"/>
    <col min="4" max="6" width="6.140625" style="1" customWidth="1"/>
    <col min="7" max="7" width="7.42578125" style="1" customWidth="1"/>
    <col min="8" max="8" width="6.140625" style="1" customWidth="1"/>
    <col min="9" max="9" width="6.140625" style="15" customWidth="1"/>
    <col min="10" max="11" width="6.140625" style="1" customWidth="1"/>
    <col min="12" max="12" width="6.140625" style="26" customWidth="1"/>
    <col min="13" max="15" width="6.140625" style="1" customWidth="1"/>
    <col min="16" max="16" width="0.7109375" style="1" customWidth="1"/>
    <col min="17" max="16384" width="8.85546875" style="1"/>
  </cols>
  <sheetData>
    <row r="1" spans="1:16" ht="57" customHeight="1" thickBot="1">
      <c r="A1" s="171" t="s">
        <v>45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6" ht="39.950000000000003" customHeight="1" thickTop="1" thickBot="1">
      <c r="A2" s="169" t="s">
        <v>0</v>
      </c>
      <c r="B2" s="170"/>
      <c r="C2" s="22" t="s">
        <v>24</v>
      </c>
      <c r="D2" s="27" t="s">
        <v>1</v>
      </c>
      <c r="E2" s="25" t="s">
        <v>2</v>
      </c>
      <c r="F2" s="25" t="s">
        <v>3</v>
      </c>
      <c r="G2" s="25" t="s">
        <v>38</v>
      </c>
      <c r="H2" s="25" t="s">
        <v>4</v>
      </c>
      <c r="I2" s="25" t="s">
        <v>39</v>
      </c>
      <c r="J2" s="25" t="s">
        <v>5</v>
      </c>
      <c r="K2" s="27" t="s">
        <v>47</v>
      </c>
      <c r="L2" s="25" t="s">
        <v>46</v>
      </c>
      <c r="M2" s="14" t="s">
        <v>6</v>
      </c>
      <c r="N2" s="14" t="s">
        <v>21</v>
      </c>
      <c r="O2" s="14" t="s">
        <v>22</v>
      </c>
    </row>
    <row r="3" spans="1:16" ht="10.5" customHeight="1" thickTop="1">
      <c r="A3" s="125" t="s">
        <v>29</v>
      </c>
      <c r="B3" s="122" t="s">
        <v>40</v>
      </c>
      <c r="C3" s="110"/>
      <c r="D3" s="172">
        <v>3</v>
      </c>
      <c r="E3" s="116">
        <v>2</v>
      </c>
      <c r="F3" s="160">
        <v>0</v>
      </c>
      <c r="G3" s="113">
        <v>0</v>
      </c>
      <c r="H3" s="113">
        <v>3</v>
      </c>
      <c r="I3" s="116">
        <v>2</v>
      </c>
      <c r="J3" s="113">
        <v>0</v>
      </c>
      <c r="K3" s="116">
        <v>2</v>
      </c>
      <c r="L3" s="163">
        <v>0</v>
      </c>
      <c r="M3" s="113">
        <v>1</v>
      </c>
      <c r="N3" s="113">
        <v>1</v>
      </c>
      <c r="O3" s="113">
        <v>1</v>
      </c>
    </row>
    <row r="4" spans="1:16" ht="10.5" customHeight="1">
      <c r="A4" s="126"/>
      <c r="B4" s="123"/>
      <c r="C4" s="111"/>
      <c r="D4" s="173"/>
      <c r="E4" s="117"/>
      <c r="F4" s="161"/>
      <c r="G4" s="114"/>
      <c r="H4" s="114"/>
      <c r="I4" s="117"/>
      <c r="J4" s="114"/>
      <c r="K4" s="117"/>
      <c r="L4" s="164"/>
      <c r="M4" s="114"/>
      <c r="N4" s="114"/>
      <c r="O4" s="114"/>
    </row>
    <row r="5" spans="1:16" ht="10.5" customHeight="1" thickBot="1">
      <c r="A5" s="126"/>
      <c r="B5" s="124"/>
      <c r="C5" s="112"/>
      <c r="D5" s="174"/>
      <c r="E5" s="118"/>
      <c r="F5" s="162"/>
      <c r="G5" s="115"/>
      <c r="H5" s="115"/>
      <c r="I5" s="118"/>
      <c r="J5" s="115"/>
      <c r="K5" s="118"/>
      <c r="L5" s="165"/>
      <c r="M5" s="115"/>
      <c r="N5" s="115"/>
      <c r="O5" s="115"/>
    </row>
    <row r="6" spans="1:16" ht="10.5" customHeight="1" thickTop="1">
      <c r="A6" s="126"/>
      <c r="B6" s="139" t="s">
        <v>7</v>
      </c>
      <c r="C6" s="110"/>
      <c r="D6" s="172">
        <v>3</v>
      </c>
      <c r="E6" s="160">
        <v>3</v>
      </c>
      <c r="F6" s="160">
        <v>0</v>
      </c>
      <c r="G6" s="113">
        <v>0</v>
      </c>
      <c r="H6" s="113">
        <v>3</v>
      </c>
      <c r="I6" s="116">
        <v>2</v>
      </c>
      <c r="J6" s="113">
        <v>0</v>
      </c>
      <c r="K6" s="116">
        <v>1</v>
      </c>
      <c r="L6" s="163">
        <v>1</v>
      </c>
      <c r="M6" s="113">
        <v>1</v>
      </c>
      <c r="N6" s="113">
        <v>1</v>
      </c>
      <c r="O6" s="113">
        <v>2</v>
      </c>
    </row>
    <row r="7" spans="1:16" ht="10.5" customHeight="1">
      <c r="A7" s="126"/>
      <c r="B7" s="140"/>
      <c r="C7" s="111"/>
      <c r="D7" s="173"/>
      <c r="E7" s="161"/>
      <c r="F7" s="161"/>
      <c r="G7" s="114"/>
      <c r="H7" s="114"/>
      <c r="I7" s="117"/>
      <c r="J7" s="114"/>
      <c r="K7" s="117"/>
      <c r="L7" s="164"/>
      <c r="M7" s="114"/>
      <c r="N7" s="114"/>
      <c r="O7" s="114"/>
    </row>
    <row r="8" spans="1:16" ht="10.5" customHeight="1" thickBot="1">
      <c r="A8" s="126"/>
      <c r="B8" s="141"/>
      <c r="C8" s="112"/>
      <c r="D8" s="174"/>
      <c r="E8" s="162"/>
      <c r="F8" s="162"/>
      <c r="G8" s="115"/>
      <c r="H8" s="115"/>
      <c r="I8" s="118"/>
      <c r="J8" s="115"/>
      <c r="K8" s="118"/>
      <c r="L8" s="165"/>
      <c r="M8" s="115"/>
      <c r="N8" s="115"/>
      <c r="O8" s="115"/>
    </row>
    <row r="9" spans="1:16" ht="10.5" customHeight="1" thickTop="1">
      <c r="A9" s="126"/>
      <c r="B9" s="142" t="s">
        <v>41</v>
      </c>
      <c r="C9" s="110"/>
      <c r="D9" s="172">
        <v>1</v>
      </c>
      <c r="E9" s="160">
        <v>3</v>
      </c>
      <c r="F9" s="160">
        <v>1</v>
      </c>
      <c r="G9" s="113">
        <v>1</v>
      </c>
      <c r="H9" s="163">
        <v>1</v>
      </c>
      <c r="I9" s="166">
        <v>1</v>
      </c>
      <c r="J9" s="163">
        <v>3</v>
      </c>
      <c r="K9" s="116">
        <v>1</v>
      </c>
      <c r="L9" s="163">
        <v>0</v>
      </c>
      <c r="M9" s="113">
        <v>1</v>
      </c>
      <c r="N9" s="113">
        <v>1</v>
      </c>
      <c r="O9" s="113">
        <v>1</v>
      </c>
    </row>
    <row r="10" spans="1:16" ht="10.5" customHeight="1">
      <c r="A10" s="126"/>
      <c r="B10" s="143"/>
      <c r="C10" s="111"/>
      <c r="D10" s="173"/>
      <c r="E10" s="161"/>
      <c r="F10" s="161"/>
      <c r="G10" s="114"/>
      <c r="H10" s="164"/>
      <c r="I10" s="167"/>
      <c r="J10" s="164"/>
      <c r="K10" s="117"/>
      <c r="L10" s="164"/>
      <c r="M10" s="114"/>
      <c r="N10" s="114"/>
      <c r="O10" s="114"/>
    </row>
    <row r="11" spans="1:16" ht="10.5" customHeight="1" thickBot="1">
      <c r="A11" s="126"/>
      <c r="B11" s="144"/>
      <c r="C11" s="112"/>
      <c r="D11" s="174"/>
      <c r="E11" s="162"/>
      <c r="F11" s="162"/>
      <c r="G11" s="115"/>
      <c r="H11" s="165"/>
      <c r="I11" s="168"/>
      <c r="J11" s="165"/>
      <c r="K11" s="118"/>
      <c r="L11" s="165"/>
      <c r="M11" s="115"/>
      <c r="N11" s="115"/>
      <c r="O11" s="115"/>
    </row>
    <row r="12" spans="1:16" ht="10.5" customHeight="1" thickTop="1">
      <c r="A12" s="126"/>
      <c r="B12" s="145" t="s">
        <v>8</v>
      </c>
      <c r="C12" s="110"/>
      <c r="D12" s="116">
        <v>2</v>
      </c>
      <c r="E12" s="160">
        <v>2</v>
      </c>
      <c r="F12" s="160">
        <v>2</v>
      </c>
      <c r="G12" s="113">
        <v>2</v>
      </c>
      <c r="H12" s="163">
        <v>1</v>
      </c>
      <c r="I12" s="116">
        <v>0</v>
      </c>
      <c r="J12" s="163">
        <v>1</v>
      </c>
      <c r="K12" s="116">
        <v>0</v>
      </c>
      <c r="L12" s="163">
        <v>0</v>
      </c>
      <c r="M12" s="113">
        <v>0</v>
      </c>
      <c r="N12" s="113">
        <v>0</v>
      </c>
      <c r="O12" s="113">
        <v>1</v>
      </c>
    </row>
    <row r="13" spans="1:16" ht="10.5" customHeight="1">
      <c r="A13" s="126"/>
      <c r="B13" s="146"/>
      <c r="C13" s="111"/>
      <c r="D13" s="117"/>
      <c r="E13" s="161"/>
      <c r="F13" s="161"/>
      <c r="G13" s="114"/>
      <c r="H13" s="164"/>
      <c r="I13" s="117"/>
      <c r="J13" s="164"/>
      <c r="K13" s="117"/>
      <c r="L13" s="164"/>
      <c r="M13" s="114"/>
      <c r="N13" s="114"/>
      <c r="O13" s="114"/>
    </row>
    <row r="14" spans="1:16" ht="10.5" customHeight="1" thickBot="1">
      <c r="A14" s="126"/>
      <c r="B14" s="147"/>
      <c r="C14" s="112"/>
      <c r="D14" s="118"/>
      <c r="E14" s="162"/>
      <c r="F14" s="162"/>
      <c r="G14" s="115"/>
      <c r="H14" s="165"/>
      <c r="I14" s="118"/>
      <c r="J14" s="165"/>
      <c r="K14" s="118"/>
      <c r="L14" s="165"/>
      <c r="M14" s="115"/>
      <c r="N14" s="115"/>
      <c r="O14" s="115"/>
    </row>
    <row r="15" spans="1:16" ht="10.5" customHeight="1" thickTop="1">
      <c r="A15" s="126"/>
      <c r="B15" s="148" t="s">
        <v>9</v>
      </c>
      <c r="C15" s="110"/>
      <c r="D15" s="172">
        <v>2</v>
      </c>
      <c r="E15" s="116">
        <v>2</v>
      </c>
      <c r="F15" s="160">
        <v>0</v>
      </c>
      <c r="G15" s="163">
        <v>1</v>
      </c>
      <c r="H15" s="163">
        <v>1</v>
      </c>
      <c r="I15" s="166">
        <v>1</v>
      </c>
      <c r="J15" s="163">
        <v>1</v>
      </c>
      <c r="K15" s="116">
        <v>0</v>
      </c>
      <c r="L15" s="163">
        <v>0</v>
      </c>
      <c r="M15" s="113">
        <v>1</v>
      </c>
      <c r="N15" s="113">
        <v>1</v>
      </c>
      <c r="O15" s="113">
        <v>2</v>
      </c>
    </row>
    <row r="16" spans="1:16" ht="10.5" customHeight="1">
      <c r="A16" s="126"/>
      <c r="B16" s="149"/>
      <c r="C16" s="111"/>
      <c r="D16" s="173"/>
      <c r="E16" s="117"/>
      <c r="F16" s="161"/>
      <c r="G16" s="164"/>
      <c r="H16" s="164"/>
      <c r="I16" s="167"/>
      <c r="J16" s="164"/>
      <c r="K16" s="117"/>
      <c r="L16" s="164"/>
      <c r="M16" s="114"/>
      <c r="N16" s="114"/>
      <c r="O16" s="114"/>
    </row>
    <row r="17" spans="1:15" ht="10.5" customHeight="1" thickBot="1">
      <c r="A17" s="126"/>
      <c r="B17" s="150"/>
      <c r="C17" s="112"/>
      <c r="D17" s="174"/>
      <c r="E17" s="118"/>
      <c r="F17" s="162"/>
      <c r="G17" s="165"/>
      <c r="H17" s="165"/>
      <c r="I17" s="168"/>
      <c r="J17" s="165"/>
      <c r="K17" s="118"/>
      <c r="L17" s="165"/>
      <c r="M17" s="115"/>
      <c r="N17" s="115"/>
      <c r="O17" s="115"/>
    </row>
    <row r="18" spans="1:15" ht="10.5" customHeight="1" thickTop="1">
      <c r="A18" s="126"/>
      <c r="B18" s="151" t="s">
        <v>10</v>
      </c>
      <c r="C18" s="110"/>
      <c r="D18" s="172">
        <v>3</v>
      </c>
      <c r="E18" s="160">
        <v>3</v>
      </c>
      <c r="F18" s="160">
        <v>2</v>
      </c>
      <c r="G18" s="163">
        <v>1</v>
      </c>
      <c r="H18" s="163">
        <v>1</v>
      </c>
      <c r="I18" s="163">
        <v>2</v>
      </c>
      <c r="J18" s="163">
        <v>2</v>
      </c>
      <c r="K18" s="116">
        <v>1</v>
      </c>
      <c r="L18" s="163">
        <v>0</v>
      </c>
      <c r="M18" s="113">
        <v>2</v>
      </c>
      <c r="N18" s="113">
        <v>2</v>
      </c>
      <c r="O18" s="113">
        <v>3</v>
      </c>
    </row>
    <row r="19" spans="1:15" ht="10.5" customHeight="1">
      <c r="A19" s="126"/>
      <c r="B19" s="152"/>
      <c r="C19" s="111"/>
      <c r="D19" s="173"/>
      <c r="E19" s="161"/>
      <c r="F19" s="161"/>
      <c r="G19" s="164"/>
      <c r="H19" s="164"/>
      <c r="I19" s="164"/>
      <c r="J19" s="164"/>
      <c r="K19" s="117"/>
      <c r="L19" s="164"/>
      <c r="M19" s="114"/>
      <c r="N19" s="114"/>
      <c r="O19" s="114"/>
    </row>
    <row r="20" spans="1:15" ht="10.5" customHeight="1" thickBot="1">
      <c r="A20" s="126"/>
      <c r="B20" s="153"/>
      <c r="C20" s="112"/>
      <c r="D20" s="174"/>
      <c r="E20" s="162"/>
      <c r="F20" s="162"/>
      <c r="G20" s="165"/>
      <c r="H20" s="165"/>
      <c r="I20" s="165"/>
      <c r="J20" s="165"/>
      <c r="K20" s="118"/>
      <c r="L20" s="165"/>
      <c r="M20" s="115"/>
      <c r="N20" s="115"/>
      <c r="O20" s="115"/>
    </row>
    <row r="21" spans="1:15" ht="10.5" customHeight="1" thickTop="1">
      <c r="A21" s="126"/>
      <c r="B21" s="107" t="s">
        <v>11</v>
      </c>
      <c r="C21" s="110"/>
      <c r="D21" s="116">
        <v>1</v>
      </c>
      <c r="E21" s="116">
        <v>2</v>
      </c>
      <c r="F21" s="160">
        <v>2</v>
      </c>
      <c r="G21" s="113">
        <v>0</v>
      </c>
      <c r="H21" s="113">
        <v>1</v>
      </c>
      <c r="I21" s="166">
        <v>1</v>
      </c>
      <c r="J21" s="163">
        <v>3</v>
      </c>
      <c r="K21" s="116">
        <v>0</v>
      </c>
      <c r="L21" s="163">
        <v>0</v>
      </c>
      <c r="M21" s="113">
        <v>1</v>
      </c>
      <c r="N21" s="113">
        <v>1</v>
      </c>
      <c r="O21" s="113">
        <v>1</v>
      </c>
    </row>
    <row r="22" spans="1:15" ht="10.5" customHeight="1">
      <c r="A22" s="126"/>
      <c r="B22" s="108"/>
      <c r="C22" s="111"/>
      <c r="D22" s="117"/>
      <c r="E22" s="117"/>
      <c r="F22" s="161"/>
      <c r="G22" s="114"/>
      <c r="H22" s="114"/>
      <c r="I22" s="167"/>
      <c r="J22" s="164"/>
      <c r="K22" s="117"/>
      <c r="L22" s="164"/>
      <c r="M22" s="114"/>
      <c r="N22" s="114"/>
      <c r="O22" s="114"/>
    </row>
    <row r="23" spans="1:15" ht="10.5" customHeight="1" thickBot="1">
      <c r="A23" s="126"/>
      <c r="B23" s="109"/>
      <c r="C23" s="112"/>
      <c r="D23" s="118"/>
      <c r="E23" s="118"/>
      <c r="F23" s="162"/>
      <c r="G23" s="115"/>
      <c r="H23" s="115"/>
      <c r="I23" s="168"/>
      <c r="J23" s="165"/>
      <c r="K23" s="118"/>
      <c r="L23" s="165"/>
      <c r="M23" s="115"/>
      <c r="N23" s="115"/>
      <c r="O23" s="115"/>
    </row>
    <row r="24" spans="1:15" ht="10.5" customHeight="1" thickTop="1">
      <c r="A24" s="126"/>
      <c r="B24" s="183" t="s">
        <v>12</v>
      </c>
      <c r="C24" s="110"/>
      <c r="D24" s="172">
        <v>1</v>
      </c>
      <c r="E24" s="116">
        <v>1</v>
      </c>
      <c r="F24" s="160">
        <v>1</v>
      </c>
      <c r="G24" s="113">
        <v>1</v>
      </c>
      <c r="H24" s="113">
        <v>2</v>
      </c>
      <c r="I24" s="163">
        <v>2</v>
      </c>
      <c r="J24" s="163">
        <v>1</v>
      </c>
      <c r="K24" s="116">
        <v>0</v>
      </c>
      <c r="L24" s="163">
        <v>0</v>
      </c>
      <c r="M24" s="113">
        <v>1</v>
      </c>
      <c r="N24" s="113">
        <v>1</v>
      </c>
      <c r="O24" s="113">
        <v>1</v>
      </c>
    </row>
    <row r="25" spans="1:15" ht="10.5" customHeight="1">
      <c r="A25" s="126"/>
      <c r="B25" s="184"/>
      <c r="C25" s="111"/>
      <c r="D25" s="173"/>
      <c r="E25" s="117"/>
      <c r="F25" s="161"/>
      <c r="G25" s="114"/>
      <c r="H25" s="114"/>
      <c r="I25" s="164"/>
      <c r="J25" s="164"/>
      <c r="K25" s="117"/>
      <c r="L25" s="164"/>
      <c r="M25" s="114"/>
      <c r="N25" s="114"/>
      <c r="O25" s="114"/>
    </row>
    <row r="26" spans="1:15" ht="10.5" customHeight="1" thickBot="1">
      <c r="A26" s="126"/>
      <c r="B26" s="185"/>
      <c r="C26" s="112"/>
      <c r="D26" s="174"/>
      <c r="E26" s="118"/>
      <c r="F26" s="162"/>
      <c r="G26" s="115"/>
      <c r="H26" s="115"/>
      <c r="I26" s="165"/>
      <c r="J26" s="165"/>
      <c r="K26" s="118"/>
      <c r="L26" s="165"/>
      <c r="M26" s="115"/>
      <c r="N26" s="115"/>
      <c r="O26" s="115"/>
    </row>
    <row r="27" spans="1:15" ht="10.5" customHeight="1" thickTop="1">
      <c r="A27" s="126"/>
      <c r="B27" s="186" t="s">
        <v>13</v>
      </c>
      <c r="C27" s="110"/>
      <c r="D27" s="172">
        <v>2</v>
      </c>
      <c r="E27" s="160">
        <v>1</v>
      </c>
      <c r="F27" s="160">
        <v>1</v>
      </c>
      <c r="G27" s="163">
        <v>2</v>
      </c>
      <c r="H27" s="113">
        <v>2</v>
      </c>
      <c r="I27" s="116">
        <v>0</v>
      </c>
      <c r="J27" s="163">
        <v>1</v>
      </c>
      <c r="K27" s="116">
        <v>2</v>
      </c>
      <c r="L27" s="163">
        <v>0</v>
      </c>
      <c r="M27" s="113">
        <v>1</v>
      </c>
      <c r="N27" s="113">
        <v>1</v>
      </c>
      <c r="O27" s="113">
        <v>1</v>
      </c>
    </row>
    <row r="28" spans="1:15" ht="10.5" customHeight="1">
      <c r="A28" s="126"/>
      <c r="B28" s="187"/>
      <c r="C28" s="111"/>
      <c r="D28" s="173"/>
      <c r="E28" s="161"/>
      <c r="F28" s="161"/>
      <c r="G28" s="164"/>
      <c r="H28" s="114"/>
      <c r="I28" s="117"/>
      <c r="J28" s="164"/>
      <c r="K28" s="117"/>
      <c r="L28" s="164"/>
      <c r="M28" s="114"/>
      <c r="N28" s="114"/>
      <c r="O28" s="114"/>
    </row>
    <row r="29" spans="1:15" ht="10.5" customHeight="1" thickBot="1">
      <c r="A29" s="126"/>
      <c r="B29" s="188"/>
      <c r="C29" s="112"/>
      <c r="D29" s="174"/>
      <c r="E29" s="162"/>
      <c r="F29" s="162"/>
      <c r="G29" s="165"/>
      <c r="H29" s="115"/>
      <c r="I29" s="118"/>
      <c r="J29" s="165"/>
      <c r="K29" s="118"/>
      <c r="L29" s="165"/>
      <c r="M29" s="115"/>
      <c r="N29" s="115"/>
      <c r="O29" s="115"/>
    </row>
    <row r="30" spans="1:15" ht="10.5" customHeight="1" thickTop="1">
      <c r="A30" s="126"/>
      <c r="B30" s="157" t="s">
        <v>14</v>
      </c>
      <c r="C30" s="110"/>
      <c r="D30" s="172">
        <v>1</v>
      </c>
      <c r="E30" s="160">
        <v>2</v>
      </c>
      <c r="F30" s="160">
        <v>0</v>
      </c>
      <c r="G30" s="163">
        <v>2</v>
      </c>
      <c r="H30" s="113">
        <v>2</v>
      </c>
      <c r="I30" s="166">
        <v>1</v>
      </c>
      <c r="J30" s="113">
        <v>0</v>
      </c>
      <c r="K30" s="116">
        <v>0</v>
      </c>
      <c r="L30" s="163">
        <v>0</v>
      </c>
      <c r="M30" s="113">
        <v>1</v>
      </c>
      <c r="N30" s="113">
        <v>1</v>
      </c>
      <c r="O30" s="113">
        <v>1</v>
      </c>
    </row>
    <row r="31" spans="1:15" ht="10.5" customHeight="1">
      <c r="A31" s="126"/>
      <c r="B31" s="158"/>
      <c r="C31" s="111"/>
      <c r="D31" s="173"/>
      <c r="E31" s="161"/>
      <c r="F31" s="161"/>
      <c r="G31" s="164"/>
      <c r="H31" s="114"/>
      <c r="I31" s="167"/>
      <c r="J31" s="114"/>
      <c r="K31" s="117"/>
      <c r="L31" s="164"/>
      <c r="M31" s="114"/>
      <c r="N31" s="114"/>
      <c r="O31" s="114"/>
    </row>
    <row r="32" spans="1:15" ht="10.5" customHeight="1" thickBot="1">
      <c r="A32" s="126"/>
      <c r="B32" s="159"/>
      <c r="C32" s="112"/>
      <c r="D32" s="174"/>
      <c r="E32" s="162"/>
      <c r="F32" s="162"/>
      <c r="G32" s="165"/>
      <c r="H32" s="115"/>
      <c r="I32" s="168"/>
      <c r="J32" s="115"/>
      <c r="K32" s="118"/>
      <c r="L32" s="165"/>
      <c r="M32" s="115"/>
      <c r="N32" s="115"/>
      <c r="O32" s="115"/>
    </row>
    <row r="33" spans="1:15" ht="10.5" customHeight="1" thickTop="1">
      <c r="A33" s="126"/>
      <c r="B33" s="154" t="s">
        <v>15</v>
      </c>
      <c r="C33" s="110"/>
      <c r="D33" s="172">
        <v>3</v>
      </c>
      <c r="E33" s="116">
        <v>2</v>
      </c>
      <c r="F33" s="160">
        <v>2</v>
      </c>
      <c r="G33" s="163">
        <v>2</v>
      </c>
      <c r="H33" s="163">
        <v>1</v>
      </c>
      <c r="I33" s="116">
        <v>2</v>
      </c>
      <c r="J33" s="113">
        <v>3</v>
      </c>
      <c r="K33" s="116">
        <v>2</v>
      </c>
      <c r="L33" s="163">
        <v>0</v>
      </c>
      <c r="M33" s="113">
        <v>1</v>
      </c>
      <c r="N33" s="113">
        <v>1</v>
      </c>
      <c r="O33" s="113">
        <v>3</v>
      </c>
    </row>
    <row r="34" spans="1:15" ht="10.5" customHeight="1">
      <c r="A34" s="126"/>
      <c r="B34" s="155"/>
      <c r="C34" s="111"/>
      <c r="D34" s="173"/>
      <c r="E34" s="117"/>
      <c r="F34" s="161"/>
      <c r="G34" s="164"/>
      <c r="H34" s="164"/>
      <c r="I34" s="117"/>
      <c r="J34" s="114"/>
      <c r="K34" s="117"/>
      <c r="L34" s="164"/>
      <c r="M34" s="114"/>
      <c r="N34" s="114"/>
      <c r="O34" s="114"/>
    </row>
    <row r="35" spans="1:15" ht="10.5" customHeight="1" thickBot="1">
      <c r="A35" s="126"/>
      <c r="B35" s="156"/>
      <c r="C35" s="112"/>
      <c r="D35" s="174"/>
      <c r="E35" s="118"/>
      <c r="F35" s="162"/>
      <c r="G35" s="165"/>
      <c r="H35" s="165"/>
      <c r="I35" s="118"/>
      <c r="J35" s="115"/>
      <c r="K35" s="118"/>
      <c r="L35" s="165"/>
      <c r="M35" s="115"/>
      <c r="N35" s="115"/>
      <c r="O35" s="115"/>
    </row>
    <row r="36" spans="1:15" ht="10.5" customHeight="1" thickTop="1">
      <c r="A36" s="126"/>
      <c r="B36" s="119" t="s">
        <v>23</v>
      </c>
      <c r="C36" s="110"/>
      <c r="D36" s="172">
        <v>1</v>
      </c>
      <c r="E36" s="116">
        <v>2</v>
      </c>
      <c r="F36" s="160">
        <v>0</v>
      </c>
      <c r="G36" s="113">
        <v>1</v>
      </c>
      <c r="H36" s="113">
        <v>0</v>
      </c>
      <c r="I36" s="166">
        <v>1</v>
      </c>
      <c r="J36" s="113">
        <v>1</v>
      </c>
      <c r="K36" s="116">
        <v>0</v>
      </c>
      <c r="L36" s="163">
        <v>0</v>
      </c>
      <c r="M36" s="113">
        <v>1</v>
      </c>
      <c r="N36" s="113">
        <v>1</v>
      </c>
      <c r="O36" s="113">
        <v>1</v>
      </c>
    </row>
    <row r="37" spans="1:15" ht="10.5" customHeight="1">
      <c r="A37" s="126"/>
      <c r="B37" s="120"/>
      <c r="C37" s="111"/>
      <c r="D37" s="173"/>
      <c r="E37" s="117"/>
      <c r="F37" s="161"/>
      <c r="G37" s="114"/>
      <c r="H37" s="114"/>
      <c r="I37" s="167"/>
      <c r="J37" s="114"/>
      <c r="K37" s="117"/>
      <c r="L37" s="164"/>
      <c r="M37" s="114"/>
      <c r="N37" s="114"/>
      <c r="O37" s="114"/>
    </row>
    <row r="38" spans="1:15" ht="10.5" customHeight="1" thickBot="1">
      <c r="A38" s="126"/>
      <c r="B38" s="121"/>
      <c r="C38" s="112"/>
      <c r="D38" s="174"/>
      <c r="E38" s="118"/>
      <c r="F38" s="162"/>
      <c r="G38" s="115"/>
      <c r="H38" s="115"/>
      <c r="I38" s="168"/>
      <c r="J38" s="115"/>
      <c r="K38" s="118"/>
      <c r="L38" s="165"/>
      <c r="M38" s="115"/>
      <c r="N38" s="115"/>
      <c r="O38" s="115"/>
    </row>
    <row r="39" spans="1:15" ht="10.5" customHeight="1" thickTop="1">
      <c r="A39" s="126"/>
      <c r="B39" s="130" t="s">
        <v>16</v>
      </c>
      <c r="C39" s="110"/>
      <c r="D39" s="172">
        <v>3</v>
      </c>
      <c r="E39" s="160">
        <v>3</v>
      </c>
      <c r="F39" s="160">
        <v>3</v>
      </c>
      <c r="G39" s="113">
        <v>3</v>
      </c>
      <c r="H39" s="113">
        <v>3</v>
      </c>
      <c r="I39" s="116">
        <v>2</v>
      </c>
      <c r="J39" s="163">
        <v>3</v>
      </c>
      <c r="K39" s="116">
        <v>2</v>
      </c>
      <c r="L39" s="163">
        <v>1</v>
      </c>
      <c r="M39" s="113">
        <v>1</v>
      </c>
      <c r="N39" s="113">
        <v>1</v>
      </c>
      <c r="O39" s="113">
        <v>3</v>
      </c>
    </row>
    <row r="40" spans="1:15" ht="10.5" customHeight="1">
      <c r="A40" s="126"/>
      <c r="B40" s="131"/>
      <c r="C40" s="111"/>
      <c r="D40" s="173"/>
      <c r="E40" s="161"/>
      <c r="F40" s="161"/>
      <c r="G40" s="114"/>
      <c r="H40" s="114"/>
      <c r="I40" s="117"/>
      <c r="J40" s="164"/>
      <c r="K40" s="117"/>
      <c r="L40" s="164"/>
      <c r="M40" s="114"/>
      <c r="N40" s="114"/>
      <c r="O40" s="114"/>
    </row>
    <row r="41" spans="1:15" ht="10.5" customHeight="1" thickBot="1">
      <c r="A41" s="126"/>
      <c r="B41" s="132"/>
      <c r="C41" s="112"/>
      <c r="D41" s="174"/>
      <c r="E41" s="162"/>
      <c r="F41" s="162"/>
      <c r="G41" s="115"/>
      <c r="H41" s="115"/>
      <c r="I41" s="118"/>
      <c r="J41" s="165"/>
      <c r="K41" s="118"/>
      <c r="L41" s="165"/>
      <c r="M41" s="115"/>
      <c r="N41" s="115"/>
      <c r="O41" s="115"/>
    </row>
    <row r="42" spans="1:15" ht="10.5" customHeight="1" thickTop="1">
      <c r="A42" s="126"/>
      <c r="B42" s="133" t="s">
        <v>17</v>
      </c>
      <c r="C42" s="110"/>
      <c r="D42" s="116">
        <v>1</v>
      </c>
      <c r="E42" s="160">
        <v>3</v>
      </c>
      <c r="F42" s="160">
        <v>2</v>
      </c>
      <c r="G42" s="113">
        <v>3</v>
      </c>
      <c r="H42" s="113">
        <v>0</v>
      </c>
      <c r="I42" s="166">
        <v>1</v>
      </c>
      <c r="J42" s="163">
        <v>1</v>
      </c>
      <c r="K42" s="116">
        <v>1</v>
      </c>
      <c r="L42" s="163">
        <v>0</v>
      </c>
      <c r="M42" s="113">
        <v>1</v>
      </c>
      <c r="N42" s="113">
        <v>1</v>
      </c>
      <c r="O42" s="113">
        <v>1</v>
      </c>
    </row>
    <row r="43" spans="1:15" ht="10.5" customHeight="1">
      <c r="A43" s="126"/>
      <c r="B43" s="134"/>
      <c r="C43" s="111"/>
      <c r="D43" s="117"/>
      <c r="E43" s="161"/>
      <c r="F43" s="161"/>
      <c r="G43" s="114"/>
      <c r="H43" s="114"/>
      <c r="I43" s="167"/>
      <c r="J43" s="164"/>
      <c r="K43" s="117"/>
      <c r="L43" s="164"/>
      <c r="M43" s="114"/>
      <c r="N43" s="114"/>
      <c r="O43" s="114"/>
    </row>
    <row r="44" spans="1:15" ht="10.5" customHeight="1" thickBot="1">
      <c r="A44" s="126"/>
      <c r="B44" s="135"/>
      <c r="C44" s="112"/>
      <c r="D44" s="118"/>
      <c r="E44" s="162"/>
      <c r="F44" s="162"/>
      <c r="G44" s="115"/>
      <c r="H44" s="115"/>
      <c r="I44" s="168"/>
      <c r="J44" s="165"/>
      <c r="K44" s="118"/>
      <c r="L44" s="165"/>
      <c r="M44" s="115"/>
      <c r="N44" s="115"/>
      <c r="O44" s="115"/>
    </row>
    <row r="45" spans="1:15" ht="10.5" customHeight="1" thickTop="1">
      <c r="A45" s="126"/>
      <c r="B45" s="136" t="s">
        <v>18</v>
      </c>
      <c r="C45" s="110"/>
      <c r="D45" s="172">
        <v>3</v>
      </c>
      <c r="E45" s="160">
        <v>3</v>
      </c>
      <c r="F45" s="160">
        <v>2</v>
      </c>
      <c r="G45" s="113">
        <v>1</v>
      </c>
      <c r="H45" s="113">
        <v>3</v>
      </c>
      <c r="I45" s="163">
        <v>3</v>
      </c>
      <c r="J45" s="113">
        <v>3</v>
      </c>
      <c r="K45" s="116">
        <v>2</v>
      </c>
      <c r="L45" s="163">
        <v>2</v>
      </c>
      <c r="M45" s="113">
        <v>1</v>
      </c>
      <c r="N45" s="113">
        <v>1</v>
      </c>
      <c r="O45" s="113">
        <v>2</v>
      </c>
    </row>
    <row r="46" spans="1:15" ht="10.5" customHeight="1">
      <c r="A46" s="126"/>
      <c r="B46" s="137"/>
      <c r="C46" s="111"/>
      <c r="D46" s="173"/>
      <c r="E46" s="161"/>
      <c r="F46" s="161"/>
      <c r="G46" s="114"/>
      <c r="H46" s="114"/>
      <c r="I46" s="164"/>
      <c r="J46" s="114"/>
      <c r="K46" s="117"/>
      <c r="L46" s="164"/>
      <c r="M46" s="114"/>
      <c r="N46" s="114"/>
      <c r="O46" s="114"/>
    </row>
    <row r="47" spans="1:15" ht="10.5" customHeight="1" thickBot="1">
      <c r="A47" s="126"/>
      <c r="B47" s="138"/>
      <c r="C47" s="112"/>
      <c r="D47" s="174"/>
      <c r="E47" s="162"/>
      <c r="F47" s="162"/>
      <c r="G47" s="115"/>
      <c r="H47" s="115"/>
      <c r="I47" s="165"/>
      <c r="J47" s="115"/>
      <c r="K47" s="118"/>
      <c r="L47" s="165"/>
      <c r="M47" s="115"/>
      <c r="N47" s="115"/>
      <c r="O47" s="115"/>
    </row>
    <row r="48" spans="1:15" ht="10.5" customHeight="1" thickTop="1">
      <c r="A48" s="126"/>
      <c r="B48" s="127" t="s">
        <v>19</v>
      </c>
      <c r="C48" s="110"/>
      <c r="D48" s="116">
        <v>2</v>
      </c>
      <c r="E48" s="116">
        <v>2</v>
      </c>
      <c r="F48" s="160">
        <v>0</v>
      </c>
      <c r="G48" s="116">
        <v>2</v>
      </c>
      <c r="H48" s="113">
        <v>0</v>
      </c>
      <c r="I48" s="116">
        <v>2</v>
      </c>
      <c r="J48" s="113">
        <v>0</v>
      </c>
      <c r="K48" s="116">
        <v>0</v>
      </c>
      <c r="L48" s="163">
        <v>0</v>
      </c>
      <c r="M48" s="113">
        <v>0</v>
      </c>
      <c r="N48" s="113">
        <v>0</v>
      </c>
      <c r="O48" s="113">
        <v>1</v>
      </c>
    </row>
    <row r="49" spans="1:15" ht="10.5" customHeight="1">
      <c r="A49" s="126"/>
      <c r="B49" s="128"/>
      <c r="C49" s="111"/>
      <c r="D49" s="117"/>
      <c r="E49" s="117"/>
      <c r="F49" s="161"/>
      <c r="G49" s="117"/>
      <c r="H49" s="114"/>
      <c r="I49" s="117"/>
      <c r="J49" s="114"/>
      <c r="K49" s="117"/>
      <c r="L49" s="164"/>
      <c r="M49" s="114"/>
      <c r="N49" s="114"/>
      <c r="O49" s="114"/>
    </row>
    <row r="50" spans="1:15" ht="10.5" customHeight="1" thickBot="1">
      <c r="A50" s="126"/>
      <c r="B50" s="129"/>
      <c r="C50" s="112"/>
      <c r="D50" s="118"/>
      <c r="E50" s="118"/>
      <c r="F50" s="162"/>
      <c r="G50" s="118"/>
      <c r="H50" s="115"/>
      <c r="I50" s="118"/>
      <c r="J50" s="115"/>
      <c r="K50" s="118"/>
      <c r="L50" s="165"/>
      <c r="M50" s="115"/>
      <c r="N50" s="115"/>
      <c r="O50" s="115"/>
    </row>
    <row r="51" spans="1:15" ht="10.5" customHeight="1" thickTop="1">
      <c r="A51" s="126"/>
      <c r="B51" s="181" t="s">
        <v>20</v>
      </c>
      <c r="C51" s="110"/>
      <c r="D51" s="172">
        <v>3</v>
      </c>
      <c r="E51" s="160">
        <v>3</v>
      </c>
      <c r="F51" s="160">
        <v>2</v>
      </c>
      <c r="G51" s="163">
        <v>3</v>
      </c>
      <c r="H51" s="113">
        <v>3</v>
      </c>
      <c r="I51" s="163">
        <v>3</v>
      </c>
      <c r="J51" s="163">
        <v>3</v>
      </c>
      <c r="K51" s="116">
        <v>2</v>
      </c>
      <c r="L51" s="163">
        <v>0</v>
      </c>
      <c r="M51" s="113">
        <v>1</v>
      </c>
      <c r="N51" s="113">
        <v>1</v>
      </c>
      <c r="O51" s="113">
        <v>3</v>
      </c>
    </row>
    <row r="52" spans="1:15" ht="10.5" customHeight="1">
      <c r="A52" s="126"/>
      <c r="B52" s="182"/>
      <c r="C52" s="111"/>
      <c r="D52" s="173"/>
      <c r="E52" s="161"/>
      <c r="F52" s="161"/>
      <c r="G52" s="164"/>
      <c r="H52" s="114"/>
      <c r="I52" s="164"/>
      <c r="J52" s="164"/>
      <c r="K52" s="117"/>
      <c r="L52" s="164"/>
      <c r="M52" s="114"/>
      <c r="N52" s="114"/>
      <c r="O52" s="114"/>
    </row>
    <row r="53" spans="1:15" ht="10.5" customHeight="1" thickBot="1">
      <c r="A53" s="126"/>
      <c r="B53" s="182"/>
      <c r="C53" s="112"/>
      <c r="D53" s="174"/>
      <c r="E53" s="162"/>
      <c r="F53" s="162"/>
      <c r="G53" s="165"/>
      <c r="H53" s="115"/>
      <c r="I53" s="165"/>
      <c r="J53" s="165"/>
      <c r="K53" s="118"/>
      <c r="L53" s="165"/>
      <c r="M53" s="115"/>
      <c r="N53" s="115"/>
      <c r="O53" s="115"/>
    </row>
    <row r="54" spans="1:15" ht="30" customHeight="1" thickTop="1" thickBot="1">
      <c r="A54" s="175" t="s">
        <v>37</v>
      </c>
      <c r="B54" s="16" t="s">
        <v>30</v>
      </c>
      <c r="C54" s="4"/>
      <c r="D54" s="30">
        <v>3</v>
      </c>
      <c r="E54" s="11">
        <v>3</v>
      </c>
      <c r="F54" s="11">
        <v>2</v>
      </c>
      <c r="G54" s="11">
        <v>1</v>
      </c>
      <c r="H54" s="11">
        <v>3</v>
      </c>
      <c r="I54" s="23">
        <v>3</v>
      </c>
      <c r="J54" s="23">
        <v>1</v>
      </c>
      <c r="K54" s="28">
        <v>1</v>
      </c>
      <c r="L54" s="23">
        <v>0</v>
      </c>
      <c r="M54" s="11">
        <v>1</v>
      </c>
      <c r="N54" s="11">
        <v>1</v>
      </c>
      <c r="O54" s="11">
        <v>2</v>
      </c>
    </row>
    <row r="55" spans="1:15" ht="30" customHeight="1" thickTop="1" thickBot="1">
      <c r="A55" s="175"/>
      <c r="B55" s="17" t="s">
        <v>32</v>
      </c>
      <c r="C55" s="4"/>
      <c r="D55" s="30">
        <v>3</v>
      </c>
      <c r="E55" s="11">
        <v>3</v>
      </c>
      <c r="F55" s="11">
        <v>1</v>
      </c>
      <c r="G55" s="11">
        <v>1</v>
      </c>
      <c r="H55" s="11">
        <v>0</v>
      </c>
      <c r="I55" s="23">
        <v>3</v>
      </c>
      <c r="J55" s="23">
        <v>3</v>
      </c>
      <c r="K55" s="28">
        <v>3</v>
      </c>
      <c r="L55" s="23">
        <v>0</v>
      </c>
      <c r="M55" s="11">
        <v>1</v>
      </c>
      <c r="N55" s="11">
        <v>1</v>
      </c>
      <c r="O55" s="11">
        <v>2</v>
      </c>
    </row>
    <row r="56" spans="1:15" ht="30" customHeight="1" thickTop="1" thickBot="1">
      <c r="A56" s="175"/>
      <c r="B56" s="18" t="s">
        <v>44</v>
      </c>
      <c r="C56" s="4"/>
      <c r="D56" s="30">
        <v>3</v>
      </c>
      <c r="E56" s="11">
        <v>3</v>
      </c>
      <c r="F56" s="11">
        <v>2</v>
      </c>
      <c r="G56" s="11">
        <v>2</v>
      </c>
      <c r="H56" s="11">
        <v>0</v>
      </c>
      <c r="I56" s="23">
        <v>3</v>
      </c>
      <c r="J56" s="11">
        <v>2</v>
      </c>
      <c r="K56" s="28">
        <v>2</v>
      </c>
      <c r="L56" s="23">
        <v>2</v>
      </c>
      <c r="M56" s="11">
        <v>2</v>
      </c>
      <c r="N56" s="11">
        <v>2</v>
      </c>
      <c r="O56" s="11">
        <v>3</v>
      </c>
    </row>
    <row r="57" spans="1:15" ht="30" customHeight="1" thickTop="1" thickBot="1">
      <c r="A57" s="175"/>
      <c r="B57" s="17" t="s">
        <v>43</v>
      </c>
      <c r="C57" s="4"/>
      <c r="D57" s="32">
        <v>1</v>
      </c>
      <c r="E57" s="23">
        <v>3</v>
      </c>
      <c r="F57" s="11">
        <v>3</v>
      </c>
      <c r="G57" s="23">
        <v>1</v>
      </c>
      <c r="H57" s="11">
        <v>0</v>
      </c>
      <c r="I57" s="23">
        <v>2</v>
      </c>
      <c r="J57" s="23">
        <v>3</v>
      </c>
      <c r="K57" s="28">
        <v>1</v>
      </c>
      <c r="L57" s="23">
        <v>0</v>
      </c>
      <c r="M57" s="11">
        <v>2</v>
      </c>
      <c r="N57" s="11">
        <v>2</v>
      </c>
      <c r="O57" s="11">
        <v>1</v>
      </c>
    </row>
    <row r="58" spans="1:15" ht="30" customHeight="1" thickTop="1" thickBot="1">
      <c r="A58" s="175"/>
      <c r="B58" s="19" t="s">
        <v>31</v>
      </c>
      <c r="C58" s="4"/>
      <c r="D58" s="30">
        <v>2</v>
      </c>
      <c r="E58" s="23">
        <v>2</v>
      </c>
      <c r="F58" s="11">
        <v>3</v>
      </c>
      <c r="G58" s="11">
        <v>1</v>
      </c>
      <c r="H58" s="11">
        <v>0</v>
      </c>
      <c r="I58" s="23">
        <v>3</v>
      </c>
      <c r="J58" s="23">
        <v>1</v>
      </c>
      <c r="K58" s="28">
        <v>0</v>
      </c>
      <c r="L58" s="23">
        <v>0</v>
      </c>
      <c r="M58" s="11">
        <v>1</v>
      </c>
      <c r="N58" s="11">
        <v>1</v>
      </c>
      <c r="O58" s="11">
        <v>1</v>
      </c>
    </row>
    <row r="59" spans="1:15" ht="35.1" customHeight="1" thickTop="1" thickBot="1">
      <c r="A59" s="176" t="s">
        <v>35</v>
      </c>
      <c r="B59" s="20" t="s">
        <v>33</v>
      </c>
      <c r="C59" s="4"/>
      <c r="D59" s="30">
        <v>3</v>
      </c>
      <c r="E59" s="11">
        <v>3</v>
      </c>
      <c r="F59" s="11">
        <v>3</v>
      </c>
      <c r="G59" s="11">
        <v>1</v>
      </c>
      <c r="H59" s="23">
        <v>1</v>
      </c>
      <c r="I59" s="23">
        <v>3</v>
      </c>
      <c r="J59" s="23">
        <v>2</v>
      </c>
      <c r="K59" s="28">
        <v>3</v>
      </c>
      <c r="L59" s="23">
        <v>1</v>
      </c>
      <c r="M59" s="11">
        <v>2</v>
      </c>
      <c r="N59" s="11">
        <v>2</v>
      </c>
      <c r="O59" s="11">
        <v>2</v>
      </c>
    </row>
    <row r="60" spans="1:15" ht="35.1" customHeight="1" thickTop="1" thickBot="1">
      <c r="A60" s="176"/>
      <c r="B60" s="21" t="s">
        <v>42</v>
      </c>
      <c r="C60" s="4"/>
      <c r="D60" s="30">
        <v>3</v>
      </c>
      <c r="E60" s="11">
        <v>3</v>
      </c>
      <c r="F60" s="11">
        <v>0</v>
      </c>
      <c r="G60" s="11">
        <v>1</v>
      </c>
      <c r="H60" s="23">
        <v>1</v>
      </c>
      <c r="I60" s="23">
        <v>3</v>
      </c>
      <c r="J60" s="23">
        <v>1</v>
      </c>
      <c r="K60" s="28">
        <v>2</v>
      </c>
      <c r="L60" s="23">
        <v>0</v>
      </c>
      <c r="M60" s="11">
        <v>1</v>
      </c>
      <c r="N60" s="11">
        <v>1</v>
      </c>
      <c r="O60" s="11">
        <v>2</v>
      </c>
    </row>
    <row r="61" spans="1:15" ht="35.1" customHeight="1" thickTop="1" thickBot="1">
      <c r="A61" s="176"/>
      <c r="B61" s="21" t="s">
        <v>34</v>
      </c>
      <c r="C61" s="4"/>
      <c r="D61" s="30">
        <v>3</v>
      </c>
      <c r="E61" s="23">
        <v>2</v>
      </c>
      <c r="F61" s="11">
        <v>0</v>
      </c>
      <c r="G61" s="11">
        <v>1</v>
      </c>
      <c r="H61" s="23">
        <v>1</v>
      </c>
      <c r="I61" s="23">
        <v>3</v>
      </c>
      <c r="J61" s="23">
        <v>1</v>
      </c>
      <c r="K61" s="28">
        <v>1</v>
      </c>
      <c r="L61" s="23">
        <v>0</v>
      </c>
      <c r="M61" s="11">
        <v>2</v>
      </c>
      <c r="N61" s="11">
        <v>2</v>
      </c>
      <c r="O61" s="11">
        <v>2</v>
      </c>
    </row>
    <row r="62" spans="1:15" ht="54.95" customHeight="1" thickTop="1" thickBot="1">
      <c r="A62" s="177"/>
      <c r="B62" s="21" t="s">
        <v>36</v>
      </c>
      <c r="C62" s="4"/>
      <c r="D62" s="30">
        <v>3</v>
      </c>
      <c r="E62" s="23">
        <v>2</v>
      </c>
      <c r="F62" s="11">
        <v>0</v>
      </c>
      <c r="G62" s="11">
        <v>0</v>
      </c>
      <c r="H62" s="11">
        <v>0</v>
      </c>
      <c r="I62" s="23">
        <v>3</v>
      </c>
      <c r="J62" s="23">
        <v>1</v>
      </c>
      <c r="K62" s="28">
        <v>2</v>
      </c>
      <c r="L62" s="23">
        <v>1</v>
      </c>
      <c r="M62" s="11">
        <v>2</v>
      </c>
      <c r="N62" s="11">
        <v>2</v>
      </c>
      <c r="O62" s="11">
        <v>2</v>
      </c>
    </row>
    <row r="63" spans="1:15" ht="11.25" customHeight="1" thickTop="1">
      <c r="A63" s="6"/>
      <c r="B63" s="7"/>
      <c r="C63" s="178" t="s">
        <v>26</v>
      </c>
      <c r="D63" s="113">
        <v>3</v>
      </c>
      <c r="E63" s="160">
        <v>3</v>
      </c>
      <c r="F63" s="160">
        <v>3</v>
      </c>
      <c r="G63" s="113">
        <v>3</v>
      </c>
      <c r="H63" s="113">
        <v>3</v>
      </c>
      <c r="I63" s="166">
        <v>3</v>
      </c>
      <c r="J63" s="163">
        <v>3</v>
      </c>
      <c r="K63" s="163">
        <v>2</v>
      </c>
      <c r="L63" s="163">
        <v>2</v>
      </c>
      <c r="M63" s="113">
        <v>3</v>
      </c>
      <c r="N63" s="113">
        <v>3</v>
      </c>
      <c r="O63" s="113">
        <v>3</v>
      </c>
    </row>
    <row r="64" spans="1:15" ht="11.25" customHeight="1">
      <c r="A64" s="8"/>
      <c r="B64" s="5"/>
      <c r="C64" s="179"/>
      <c r="D64" s="114"/>
      <c r="E64" s="161"/>
      <c r="F64" s="161"/>
      <c r="G64" s="114"/>
      <c r="H64" s="114"/>
      <c r="I64" s="167"/>
      <c r="J64" s="164"/>
      <c r="K64" s="164"/>
      <c r="L64" s="164"/>
      <c r="M64" s="114"/>
      <c r="N64" s="114"/>
      <c r="O64" s="114"/>
    </row>
    <row r="65" spans="1:15" ht="11.25" customHeight="1" thickBot="1">
      <c r="A65" s="9"/>
      <c r="B65" s="10"/>
      <c r="C65" s="180"/>
      <c r="D65" s="115"/>
      <c r="E65" s="162"/>
      <c r="F65" s="162"/>
      <c r="G65" s="115"/>
      <c r="H65" s="115"/>
      <c r="I65" s="168"/>
      <c r="J65" s="165"/>
      <c r="K65" s="165"/>
      <c r="L65" s="165"/>
      <c r="M65" s="115"/>
      <c r="N65" s="115"/>
      <c r="O65" s="115"/>
    </row>
    <row r="66" spans="1:15" ht="11.25" customHeight="1" thickTop="1">
      <c r="A66" s="6"/>
      <c r="B66" s="7"/>
      <c r="C66" s="178" t="s">
        <v>27</v>
      </c>
      <c r="D66" s="113">
        <v>3</v>
      </c>
      <c r="E66" s="160">
        <v>3</v>
      </c>
      <c r="F66" s="160">
        <v>2</v>
      </c>
      <c r="G66" s="113">
        <v>3</v>
      </c>
      <c r="H66" s="113">
        <v>3</v>
      </c>
      <c r="I66" s="166">
        <v>2</v>
      </c>
      <c r="J66" s="163">
        <v>3</v>
      </c>
      <c r="K66" s="163">
        <v>3</v>
      </c>
      <c r="L66" s="163">
        <v>2</v>
      </c>
      <c r="M66" s="113">
        <v>3</v>
      </c>
      <c r="N66" s="113">
        <v>3</v>
      </c>
      <c r="O66" s="113">
        <v>3</v>
      </c>
    </row>
    <row r="67" spans="1:15" ht="11.25" customHeight="1">
      <c r="A67" s="8"/>
      <c r="B67" s="5"/>
      <c r="C67" s="179"/>
      <c r="D67" s="114"/>
      <c r="E67" s="161"/>
      <c r="F67" s="161"/>
      <c r="G67" s="114"/>
      <c r="H67" s="114"/>
      <c r="I67" s="167"/>
      <c r="J67" s="164"/>
      <c r="K67" s="164"/>
      <c r="L67" s="164"/>
      <c r="M67" s="114"/>
      <c r="N67" s="114"/>
      <c r="O67" s="114"/>
    </row>
    <row r="68" spans="1:15" ht="11.25" customHeight="1" thickBot="1">
      <c r="A68" s="9"/>
      <c r="B68" s="10"/>
      <c r="C68" s="179"/>
      <c r="D68" s="115"/>
      <c r="E68" s="162"/>
      <c r="F68" s="162"/>
      <c r="G68" s="115"/>
      <c r="H68" s="115"/>
      <c r="I68" s="168"/>
      <c r="J68" s="165"/>
      <c r="K68" s="165"/>
      <c r="L68" s="165"/>
      <c r="M68" s="115"/>
      <c r="N68" s="115"/>
      <c r="O68" s="115"/>
    </row>
    <row r="69" spans="1:15" ht="29.25" customHeight="1" thickTop="1" thickBot="1">
      <c r="C69" s="12" t="s">
        <v>28</v>
      </c>
      <c r="D69" s="29">
        <f t="shared" ref="D69:O69" si="0">SUM(D3:D68)</f>
        <v>65</v>
      </c>
      <c r="E69" s="24">
        <f t="shared" si="0"/>
        <v>69</v>
      </c>
      <c r="F69" s="13">
        <f t="shared" si="0"/>
        <v>39</v>
      </c>
      <c r="G69" s="24">
        <f t="shared" si="0"/>
        <v>40</v>
      </c>
      <c r="H69" s="24">
        <f t="shared" si="0"/>
        <v>39</v>
      </c>
      <c r="I69" s="24">
        <f t="shared" si="0"/>
        <v>57</v>
      </c>
      <c r="J69" s="24">
        <f t="shared" si="0"/>
        <v>47</v>
      </c>
      <c r="K69" s="29">
        <v>36</v>
      </c>
      <c r="L69" s="24">
        <v>12</v>
      </c>
      <c r="M69" s="13">
        <f t="shared" si="0"/>
        <v>36</v>
      </c>
      <c r="N69" s="13">
        <f t="shared" si="0"/>
        <v>36</v>
      </c>
      <c r="O69" s="13">
        <f t="shared" si="0"/>
        <v>51</v>
      </c>
    </row>
    <row r="70" spans="1:15" ht="16.5" thickBot="1">
      <c r="B70" s="3" t="s">
        <v>25</v>
      </c>
    </row>
  </sheetData>
  <mergeCells count="269">
    <mergeCell ref="D45:D47"/>
    <mergeCell ref="D33:D35"/>
    <mergeCell ref="D30:D32"/>
    <mergeCell ref="D27:D29"/>
    <mergeCell ref="D24:D26"/>
    <mergeCell ref="A54:A58"/>
    <mergeCell ref="A59:A62"/>
    <mergeCell ref="C63:C65"/>
    <mergeCell ref="C66:C68"/>
    <mergeCell ref="C51:C53"/>
    <mergeCell ref="B51:B53"/>
    <mergeCell ref="C48:C50"/>
    <mergeCell ref="D66:D68"/>
    <mergeCell ref="D63:D65"/>
    <mergeCell ref="D51:D53"/>
    <mergeCell ref="D48:D50"/>
    <mergeCell ref="C24:C26"/>
    <mergeCell ref="C27:C29"/>
    <mergeCell ref="C30:C32"/>
    <mergeCell ref="C33:C35"/>
    <mergeCell ref="B24:B26"/>
    <mergeCell ref="B27:B29"/>
    <mergeCell ref="C36:C38"/>
    <mergeCell ref="C39:C41"/>
    <mergeCell ref="C42:C44"/>
    <mergeCell ref="F24:F26"/>
    <mergeCell ref="D42:D44"/>
    <mergeCell ref="D39:D41"/>
    <mergeCell ref="D36:D38"/>
    <mergeCell ref="O63:O65"/>
    <mergeCell ref="N48:N50"/>
    <mergeCell ref="O48:O50"/>
    <mergeCell ref="E51:E53"/>
    <mergeCell ref="F51:F53"/>
    <mergeCell ref="G51:G53"/>
    <mergeCell ref="H51:H53"/>
    <mergeCell ref="J51:J53"/>
    <mergeCell ref="M51:M53"/>
    <mergeCell ref="N51:N53"/>
    <mergeCell ref="O51:O53"/>
    <mergeCell ref="J48:J50"/>
    <mergeCell ref="M48:M50"/>
    <mergeCell ref="E48:E50"/>
    <mergeCell ref="F48:F50"/>
    <mergeCell ref="G48:G50"/>
    <mergeCell ref="E42:E44"/>
    <mergeCell ref="E66:E68"/>
    <mergeCell ref="F66:F68"/>
    <mergeCell ref="G66:G68"/>
    <mergeCell ref="H66:H68"/>
    <mergeCell ref="J66:J68"/>
    <mergeCell ref="M66:M68"/>
    <mergeCell ref="N66:N68"/>
    <mergeCell ref="O66:O68"/>
    <mergeCell ref="J63:J65"/>
    <mergeCell ref="M63:M65"/>
    <mergeCell ref="E63:E65"/>
    <mergeCell ref="F63:F65"/>
    <mergeCell ref="G63:G65"/>
    <mergeCell ref="H63:H65"/>
    <mergeCell ref="N63:N65"/>
    <mergeCell ref="I63:I65"/>
    <mergeCell ref="I66:I68"/>
    <mergeCell ref="L63:L65"/>
    <mergeCell ref="L66:L68"/>
    <mergeCell ref="K66:K68"/>
    <mergeCell ref="K63:K65"/>
    <mergeCell ref="H48:H50"/>
    <mergeCell ref="I48:I50"/>
    <mergeCell ref="I51:I53"/>
    <mergeCell ref="L48:L50"/>
    <mergeCell ref="L51:L53"/>
    <mergeCell ref="K51:K53"/>
    <mergeCell ref="K48:K50"/>
    <mergeCell ref="N42:N44"/>
    <mergeCell ref="O42:O44"/>
    <mergeCell ref="H42:H44"/>
    <mergeCell ref="E45:E47"/>
    <mergeCell ref="F45:F47"/>
    <mergeCell ref="G45:G47"/>
    <mergeCell ref="H45:H47"/>
    <mergeCell ref="J45:J47"/>
    <mergeCell ref="M45:M47"/>
    <mergeCell ref="N45:N47"/>
    <mergeCell ref="O45:O47"/>
    <mergeCell ref="J42:J44"/>
    <mergeCell ref="M42:M44"/>
    <mergeCell ref="I42:I44"/>
    <mergeCell ref="I45:I47"/>
    <mergeCell ref="L42:L44"/>
    <mergeCell ref="L45:L47"/>
    <mergeCell ref="K45:K47"/>
    <mergeCell ref="K42:K44"/>
    <mergeCell ref="F42:F44"/>
    <mergeCell ref="G42:G44"/>
    <mergeCell ref="N36:N38"/>
    <mergeCell ref="O36:O38"/>
    <mergeCell ref="E39:E41"/>
    <mergeCell ref="F39:F41"/>
    <mergeCell ref="G39:G41"/>
    <mergeCell ref="H39:H41"/>
    <mergeCell ref="J39:J41"/>
    <mergeCell ref="M39:M41"/>
    <mergeCell ref="N39:N41"/>
    <mergeCell ref="O39:O41"/>
    <mergeCell ref="J36:J38"/>
    <mergeCell ref="M36:M38"/>
    <mergeCell ref="I36:I38"/>
    <mergeCell ref="I39:I41"/>
    <mergeCell ref="L36:L38"/>
    <mergeCell ref="L39:L41"/>
    <mergeCell ref="K39:K41"/>
    <mergeCell ref="K36:K38"/>
    <mergeCell ref="E36:E38"/>
    <mergeCell ref="F36:F38"/>
    <mergeCell ref="G36:G38"/>
    <mergeCell ref="H36:H38"/>
    <mergeCell ref="N30:N32"/>
    <mergeCell ref="O30:O32"/>
    <mergeCell ref="E33:E35"/>
    <mergeCell ref="F33:F35"/>
    <mergeCell ref="G33:G35"/>
    <mergeCell ref="H33:H35"/>
    <mergeCell ref="J33:J35"/>
    <mergeCell ref="M33:M35"/>
    <mergeCell ref="N33:N35"/>
    <mergeCell ref="O33:O35"/>
    <mergeCell ref="J30:J32"/>
    <mergeCell ref="M30:M32"/>
    <mergeCell ref="I33:I35"/>
    <mergeCell ref="L30:L32"/>
    <mergeCell ref="L33:L35"/>
    <mergeCell ref="K33:K35"/>
    <mergeCell ref="K30:K32"/>
    <mergeCell ref="I30:I32"/>
    <mergeCell ref="E30:E32"/>
    <mergeCell ref="F30:F32"/>
    <mergeCell ref="G30:G32"/>
    <mergeCell ref="H30:H32"/>
    <mergeCell ref="N24:N26"/>
    <mergeCell ref="O24:O26"/>
    <mergeCell ref="E27:E29"/>
    <mergeCell ref="F27:F29"/>
    <mergeCell ref="G27:G29"/>
    <mergeCell ref="H27:H29"/>
    <mergeCell ref="J27:J29"/>
    <mergeCell ref="M27:M29"/>
    <mergeCell ref="N27:N29"/>
    <mergeCell ref="O27:O29"/>
    <mergeCell ref="J24:J26"/>
    <mergeCell ref="M24:M26"/>
    <mergeCell ref="G24:G26"/>
    <mergeCell ref="H24:H26"/>
    <mergeCell ref="L24:L26"/>
    <mergeCell ref="L27:L29"/>
    <mergeCell ref="K27:K29"/>
    <mergeCell ref="K24:K26"/>
    <mergeCell ref="E24:E26"/>
    <mergeCell ref="N18:N20"/>
    <mergeCell ref="O18:O20"/>
    <mergeCell ref="E21:E23"/>
    <mergeCell ref="F21:F23"/>
    <mergeCell ref="G21:G23"/>
    <mergeCell ref="H21:H23"/>
    <mergeCell ref="J21:J23"/>
    <mergeCell ref="M21:M23"/>
    <mergeCell ref="N21:N23"/>
    <mergeCell ref="O21:O23"/>
    <mergeCell ref="J18:J20"/>
    <mergeCell ref="M18:M20"/>
    <mergeCell ref="E18:E20"/>
    <mergeCell ref="F18:F20"/>
    <mergeCell ref="G18:G20"/>
    <mergeCell ref="H18:H20"/>
    <mergeCell ref="L18:L20"/>
    <mergeCell ref="L21:L23"/>
    <mergeCell ref="K21:K23"/>
    <mergeCell ref="K18:K20"/>
    <mergeCell ref="N12:N14"/>
    <mergeCell ref="O12:O14"/>
    <mergeCell ref="N15:N17"/>
    <mergeCell ref="O15:O17"/>
    <mergeCell ref="J9:J11"/>
    <mergeCell ref="E12:E14"/>
    <mergeCell ref="F12:F14"/>
    <mergeCell ref="G12:G14"/>
    <mergeCell ref="H12:H14"/>
    <mergeCell ref="M9:M11"/>
    <mergeCell ref="O9:O11"/>
    <mergeCell ref="E15:E17"/>
    <mergeCell ref="F15:F17"/>
    <mergeCell ref="G15:G17"/>
    <mergeCell ref="H15:H17"/>
    <mergeCell ref="J15:J17"/>
    <mergeCell ref="M15:M17"/>
    <mergeCell ref="J12:J14"/>
    <mergeCell ref="M12:M14"/>
    <mergeCell ref="N9:N11"/>
    <mergeCell ref="L9:L11"/>
    <mergeCell ref="D9:D11"/>
    <mergeCell ref="D6:D8"/>
    <mergeCell ref="D3:D5"/>
    <mergeCell ref="D21:D23"/>
    <mergeCell ref="D18:D20"/>
    <mergeCell ref="D15:D17"/>
    <mergeCell ref="F6:F8"/>
    <mergeCell ref="G6:G8"/>
    <mergeCell ref="H6:H8"/>
    <mergeCell ref="E3:E5"/>
    <mergeCell ref="A2:B2"/>
    <mergeCell ref="A1:P1"/>
    <mergeCell ref="M3:M5"/>
    <mergeCell ref="N3:N5"/>
    <mergeCell ref="O3:O5"/>
    <mergeCell ref="F3:F5"/>
    <mergeCell ref="G3:G5"/>
    <mergeCell ref="H3:H5"/>
    <mergeCell ref="J3:J5"/>
    <mergeCell ref="I3:I5"/>
    <mergeCell ref="L3:L5"/>
    <mergeCell ref="K3:K5"/>
    <mergeCell ref="B33:B35"/>
    <mergeCell ref="B30:B32"/>
    <mergeCell ref="N6:N8"/>
    <mergeCell ref="O6:O8"/>
    <mergeCell ref="E9:E11"/>
    <mergeCell ref="F9:F11"/>
    <mergeCell ref="G9:G11"/>
    <mergeCell ref="H9:H11"/>
    <mergeCell ref="E6:E8"/>
    <mergeCell ref="I27:I29"/>
    <mergeCell ref="L6:L8"/>
    <mergeCell ref="I9:I11"/>
    <mergeCell ref="I15:I17"/>
    <mergeCell ref="I18:I20"/>
    <mergeCell ref="I21:I23"/>
    <mergeCell ref="I24:I26"/>
    <mergeCell ref="L12:L14"/>
    <mergeCell ref="L15:L17"/>
    <mergeCell ref="K12:K14"/>
    <mergeCell ref="K9:K11"/>
    <mergeCell ref="K6:K8"/>
    <mergeCell ref="K15:K17"/>
    <mergeCell ref="M6:M8"/>
    <mergeCell ref="D12:D14"/>
    <mergeCell ref="B21:B23"/>
    <mergeCell ref="C45:C47"/>
    <mergeCell ref="C21:C23"/>
    <mergeCell ref="J6:J8"/>
    <mergeCell ref="I6:I8"/>
    <mergeCell ref="I12:I14"/>
    <mergeCell ref="B36:B38"/>
    <mergeCell ref="B3:B5"/>
    <mergeCell ref="A3:A53"/>
    <mergeCell ref="B48:B50"/>
    <mergeCell ref="C3:C5"/>
    <mergeCell ref="C6:C8"/>
    <mergeCell ref="C9:C11"/>
    <mergeCell ref="C12:C14"/>
    <mergeCell ref="C15:C17"/>
    <mergeCell ref="C18:C20"/>
    <mergeCell ref="B39:B41"/>
    <mergeCell ref="B42:B44"/>
    <mergeCell ref="B45:B47"/>
    <mergeCell ref="B6:B8"/>
    <mergeCell ref="B9:B11"/>
    <mergeCell ref="B12:B14"/>
    <mergeCell ref="B15:B17"/>
    <mergeCell ref="B18:B20"/>
  </mergeCells>
  <phoneticPr fontId="7"/>
  <conditionalFormatting sqref="J3:O68 D6:H14 D39:H47 D27:F32 H27:H35 D51:F53 H48:H53 D54:H56 D3:D5 F3:H5 D18:H20 D15:D17 F15:H17 D21:D23 F21:H23 D24:H26 F33:F35 D33:D38 F36:H38 D48:D50 F48:F50 D59:H60 D57:D58 F57:H58 D63:H68 D61:D62 F61:H62">
    <cfRule type="cellIs" dxfId="157" priority="150" operator="equal">
      <formula>0</formula>
    </cfRule>
    <cfRule type="cellIs" dxfId="156" priority="151" operator="equal">
      <formula>3</formula>
    </cfRule>
    <cfRule type="cellIs" dxfId="155" priority="152" operator="equal">
      <formula>2</formula>
    </cfRule>
    <cfRule type="cellIs" dxfId="154" priority="153" operator="equal">
      <formula>1</formula>
    </cfRule>
  </conditionalFormatting>
  <conditionalFormatting sqref="I9:I11 I15:I17 I21:I23 I30:I32 I36:I38 I42:I44 I63:I68">
    <cfRule type="cellIs" dxfId="153" priority="145" operator="greaterThanOrEqual">
      <formula>4</formula>
    </cfRule>
    <cfRule type="cellIs" dxfId="152" priority="146" operator="equal">
      <formula>3</formula>
    </cfRule>
    <cfRule type="cellIs" dxfId="151" priority="147" operator="equal">
      <formula>2</formula>
    </cfRule>
    <cfRule type="cellIs" dxfId="150" priority="148" operator="equal">
      <formula>1</formula>
    </cfRule>
    <cfRule type="cellIs" dxfId="149" priority="149" operator="equal">
      <formula>0</formula>
    </cfRule>
  </conditionalFormatting>
  <conditionalFormatting sqref="I3:I5">
    <cfRule type="cellIs" dxfId="148" priority="141" operator="equal">
      <formula>0</formula>
    </cfRule>
    <cfRule type="cellIs" dxfId="147" priority="142" operator="equal">
      <formula>3</formula>
    </cfRule>
    <cfRule type="cellIs" dxfId="146" priority="143" operator="equal">
      <formula>2</formula>
    </cfRule>
    <cfRule type="cellIs" dxfId="145" priority="144" operator="equal">
      <formula>1</formula>
    </cfRule>
  </conditionalFormatting>
  <conditionalFormatting sqref="I6:I8">
    <cfRule type="cellIs" dxfId="144" priority="137" operator="equal">
      <formula>0</formula>
    </cfRule>
    <cfRule type="cellIs" dxfId="143" priority="138" operator="equal">
      <formula>3</formula>
    </cfRule>
    <cfRule type="cellIs" dxfId="142" priority="139" operator="equal">
      <formula>2</formula>
    </cfRule>
    <cfRule type="cellIs" dxfId="141" priority="140" operator="equal">
      <formula>1</formula>
    </cfRule>
  </conditionalFormatting>
  <conditionalFormatting sqref="I12:I14">
    <cfRule type="cellIs" dxfId="140" priority="133" operator="equal">
      <formula>0</formula>
    </cfRule>
    <cfRule type="cellIs" dxfId="139" priority="134" operator="equal">
      <formula>3</formula>
    </cfRule>
    <cfRule type="cellIs" dxfId="138" priority="135" operator="equal">
      <formula>2</formula>
    </cfRule>
    <cfRule type="cellIs" dxfId="137" priority="136" operator="equal">
      <formula>1</formula>
    </cfRule>
  </conditionalFormatting>
  <conditionalFormatting sqref="I18:I20">
    <cfRule type="cellIs" dxfId="136" priority="129" operator="equal">
      <formula>0</formula>
    </cfRule>
    <cfRule type="cellIs" dxfId="135" priority="130" operator="equal">
      <formula>3</formula>
    </cfRule>
    <cfRule type="cellIs" dxfId="134" priority="131" operator="equal">
      <formula>2</formula>
    </cfRule>
    <cfRule type="cellIs" dxfId="133" priority="132" operator="equal">
      <formula>1</formula>
    </cfRule>
  </conditionalFormatting>
  <conditionalFormatting sqref="I24:I26">
    <cfRule type="cellIs" dxfId="132" priority="125" operator="equal">
      <formula>0</formula>
    </cfRule>
    <cfRule type="cellIs" dxfId="131" priority="126" operator="equal">
      <formula>3</formula>
    </cfRule>
    <cfRule type="cellIs" dxfId="130" priority="127" operator="equal">
      <formula>2</formula>
    </cfRule>
    <cfRule type="cellIs" dxfId="129" priority="128" operator="equal">
      <formula>1</formula>
    </cfRule>
  </conditionalFormatting>
  <conditionalFormatting sqref="I27:I29">
    <cfRule type="cellIs" dxfId="128" priority="121" operator="equal">
      <formula>0</formula>
    </cfRule>
    <cfRule type="cellIs" dxfId="127" priority="122" operator="equal">
      <formula>3</formula>
    </cfRule>
    <cfRule type="cellIs" dxfId="126" priority="123" operator="equal">
      <formula>2</formula>
    </cfRule>
    <cfRule type="cellIs" dxfId="125" priority="124" operator="equal">
      <formula>1</formula>
    </cfRule>
  </conditionalFormatting>
  <conditionalFormatting sqref="I33:I35">
    <cfRule type="cellIs" dxfId="124" priority="117" operator="equal">
      <formula>0</formula>
    </cfRule>
    <cfRule type="cellIs" dxfId="123" priority="118" operator="equal">
      <formula>3</formula>
    </cfRule>
    <cfRule type="cellIs" dxfId="122" priority="119" operator="equal">
      <formula>2</formula>
    </cfRule>
    <cfRule type="cellIs" dxfId="121" priority="120" operator="equal">
      <formula>1</formula>
    </cfRule>
  </conditionalFormatting>
  <conditionalFormatting sqref="I39:I41">
    <cfRule type="cellIs" dxfId="120" priority="113" operator="equal">
      <formula>0</formula>
    </cfRule>
    <cfRule type="cellIs" dxfId="119" priority="114" operator="equal">
      <formula>3</formula>
    </cfRule>
    <cfRule type="cellIs" dxfId="118" priority="115" operator="equal">
      <formula>2</formula>
    </cfRule>
    <cfRule type="cellIs" dxfId="117" priority="116" operator="equal">
      <formula>1</formula>
    </cfRule>
  </conditionalFormatting>
  <conditionalFormatting sqref="I45:I47">
    <cfRule type="cellIs" dxfId="116" priority="109" operator="equal">
      <formula>0</formula>
    </cfRule>
    <cfRule type="cellIs" dxfId="115" priority="110" operator="equal">
      <formula>3</formula>
    </cfRule>
    <cfRule type="cellIs" dxfId="114" priority="111" operator="equal">
      <formula>2</formula>
    </cfRule>
    <cfRule type="cellIs" dxfId="113" priority="112" operator="equal">
      <formula>1</formula>
    </cfRule>
  </conditionalFormatting>
  <conditionalFormatting sqref="I48:I50">
    <cfRule type="cellIs" dxfId="112" priority="105" operator="equal">
      <formula>0</formula>
    </cfRule>
    <cfRule type="cellIs" dxfId="111" priority="106" operator="equal">
      <formula>3</formula>
    </cfRule>
    <cfRule type="cellIs" dxfId="110" priority="107" operator="equal">
      <formula>2</formula>
    </cfRule>
    <cfRule type="cellIs" dxfId="109" priority="108" operator="equal">
      <formula>1</formula>
    </cfRule>
  </conditionalFormatting>
  <conditionalFormatting sqref="I51:I53">
    <cfRule type="cellIs" dxfId="108" priority="101" operator="equal">
      <formula>0</formula>
    </cfRule>
    <cfRule type="cellIs" dxfId="107" priority="102" operator="equal">
      <formula>3</formula>
    </cfRule>
    <cfRule type="cellIs" dxfId="106" priority="103" operator="equal">
      <formula>2</formula>
    </cfRule>
    <cfRule type="cellIs" dxfId="105" priority="104" operator="equal">
      <formula>1</formula>
    </cfRule>
  </conditionalFormatting>
  <conditionalFormatting sqref="I54">
    <cfRule type="cellIs" dxfId="104" priority="97" operator="equal">
      <formula>0</formula>
    </cfRule>
    <cfRule type="cellIs" dxfId="103" priority="98" operator="equal">
      <formula>3</formula>
    </cfRule>
    <cfRule type="cellIs" dxfId="102" priority="99" operator="equal">
      <formula>2</formula>
    </cfRule>
    <cfRule type="cellIs" dxfId="101" priority="100" operator="equal">
      <formula>1</formula>
    </cfRule>
  </conditionalFormatting>
  <conditionalFormatting sqref="I55">
    <cfRule type="cellIs" dxfId="100" priority="93" operator="equal">
      <formula>0</formula>
    </cfRule>
    <cfRule type="cellIs" dxfId="99" priority="94" operator="equal">
      <formula>3</formula>
    </cfRule>
    <cfRule type="cellIs" dxfId="98" priority="95" operator="equal">
      <formula>2</formula>
    </cfRule>
    <cfRule type="cellIs" dxfId="97" priority="96" operator="equal">
      <formula>1</formula>
    </cfRule>
  </conditionalFormatting>
  <conditionalFormatting sqref="I56">
    <cfRule type="cellIs" dxfId="96" priority="89" operator="equal">
      <formula>0</formula>
    </cfRule>
    <cfRule type="cellIs" dxfId="95" priority="90" operator="equal">
      <formula>3</formula>
    </cfRule>
    <cfRule type="cellIs" dxfId="94" priority="91" operator="equal">
      <formula>2</formula>
    </cfRule>
    <cfRule type="cellIs" dxfId="93" priority="92" operator="equal">
      <formula>1</formula>
    </cfRule>
  </conditionalFormatting>
  <conditionalFormatting sqref="I57">
    <cfRule type="cellIs" dxfId="92" priority="81" operator="equal">
      <formula>0</formula>
    </cfRule>
    <cfRule type="cellIs" dxfId="91" priority="82" operator="equal">
      <formula>3</formula>
    </cfRule>
    <cfRule type="cellIs" dxfId="90" priority="83" operator="equal">
      <formula>2</formula>
    </cfRule>
    <cfRule type="cellIs" dxfId="89" priority="84" operator="equal">
      <formula>1</formula>
    </cfRule>
  </conditionalFormatting>
  <conditionalFormatting sqref="I58">
    <cfRule type="cellIs" dxfId="88" priority="77" operator="equal">
      <formula>0</formula>
    </cfRule>
    <cfRule type="cellIs" dxfId="87" priority="78" operator="equal">
      <formula>3</formula>
    </cfRule>
    <cfRule type="cellIs" dxfId="86" priority="79" operator="equal">
      <formula>2</formula>
    </cfRule>
    <cfRule type="cellIs" dxfId="85" priority="80" operator="equal">
      <formula>1</formula>
    </cfRule>
  </conditionalFormatting>
  <conditionalFormatting sqref="I59">
    <cfRule type="cellIs" dxfId="84" priority="73" operator="equal">
      <formula>0</formula>
    </cfRule>
    <cfRule type="cellIs" dxfId="83" priority="74" operator="equal">
      <formula>3</formula>
    </cfRule>
    <cfRule type="cellIs" dxfId="82" priority="75" operator="equal">
      <formula>2</formula>
    </cfRule>
    <cfRule type="cellIs" dxfId="81" priority="76" operator="equal">
      <formula>1</formula>
    </cfRule>
  </conditionalFormatting>
  <conditionalFormatting sqref="I60">
    <cfRule type="cellIs" dxfId="80" priority="69" operator="equal">
      <formula>0</formula>
    </cfRule>
    <cfRule type="cellIs" dxfId="79" priority="70" operator="equal">
      <formula>3</formula>
    </cfRule>
    <cfRule type="cellIs" dxfId="78" priority="71" operator="equal">
      <formula>2</formula>
    </cfRule>
    <cfRule type="cellIs" dxfId="77" priority="72" operator="equal">
      <formula>1</formula>
    </cfRule>
  </conditionalFormatting>
  <conditionalFormatting sqref="I61">
    <cfRule type="cellIs" dxfId="76" priority="65" operator="equal">
      <formula>0</formula>
    </cfRule>
    <cfRule type="cellIs" dxfId="75" priority="66" operator="equal">
      <formula>3</formula>
    </cfRule>
    <cfRule type="cellIs" dxfId="74" priority="67" operator="equal">
      <formula>2</formula>
    </cfRule>
    <cfRule type="cellIs" dxfId="73" priority="68" operator="equal">
      <formula>1</formula>
    </cfRule>
  </conditionalFormatting>
  <conditionalFormatting sqref="I62">
    <cfRule type="cellIs" dxfId="72" priority="61" operator="equal">
      <formula>0</formula>
    </cfRule>
    <cfRule type="cellIs" dxfId="71" priority="62" operator="equal">
      <formula>3</formula>
    </cfRule>
    <cfRule type="cellIs" dxfId="70" priority="63" operator="equal">
      <formula>2</formula>
    </cfRule>
    <cfRule type="cellIs" dxfId="69" priority="64" operator="equal">
      <formula>1</formula>
    </cfRule>
  </conditionalFormatting>
  <conditionalFormatting sqref="G27:G29">
    <cfRule type="cellIs" dxfId="68" priority="57" operator="equal">
      <formula>0</formula>
    </cfRule>
    <cfRule type="cellIs" dxfId="67" priority="58" operator="equal">
      <formula>3</formula>
    </cfRule>
    <cfRule type="cellIs" dxfId="66" priority="59" operator="equal">
      <formula>2</formula>
    </cfRule>
    <cfRule type="cellIs" dxfId="65" priority="60" operator="equal">
      <formula>1</formula>
    </cfRule>
  </conditionalFormatting>
  <conditionalFormatting sqref="G30:G32">
    <cfRule type="cellIs" dxfId="64" priority="53" operator="equal">
      <formula>0</formula>
    </cfRule>
    <cfRule type="cellIs" dxfId="63" priority="54" operator="equal">
      <formula>3</formula>
    </cfRule>
    <cfRule type="cellIs" dxfId="62" priority="55" operator="equal">
      <formula>2</formula>
    </cfRule>
    <cfRule type="cellIs" dxfId="61" priority="56" operator="equal">
      <formula>1</formula>
    </cfRule>
  </conditionalFormatting>
  <conditionalFormatting sqref="G33:G35">
    <cfRule type="cellIs" dxfId="60" priority="49" operator="equal">
      <formula>0</formula>
    </cfRule>
    <cfRule type="cellIs" dxfId="59" priority="50" operator="equal">
      <formula>3</formula>
    </cfRule>
    <cfRule type="cellIs" dxfId="58" priority="51" operator="equal">
      <formula>2</formula>
    </cfRule>
    <cfRule type="cellIs" dxfId="57" priority="52" operator="equal">
      <formula>1</formula>
    </cfRule>
  </conditionalFormatting>
  <conditionalFormatting sqref="G48:G50">
    <cfRule type="cellIs" dxfId="56" priority="45" operator="equal">
      <formula>0</formula>
    </cfRule>
    <cfRule type="cellIs" dxfId="55" priority="46" operator="equal">
      <formula>3</formula>
    </cfRule>
    <cfRule type="cellIs" dxfId="54" priority="47" operator="equal">
      <formula>2</formula>
    </cfRule>
    <cfRule type="cellIs" dxfId="53" priority="48" operator="equal">
      <formula>1</formula>
    </cfRule>
  </conditionalFormatting>
  <conditionalFormatting sqref="G51:G53">
    <cfRule type="cellIs" dxfId="52" priority="41" operator="equal">
      <formula>0</formula>
    </cfRule>
    <cfRule type="cellIs" dxfId="51" priority="42" operator="equal">
      <formula>3</formula>
    </cfRule>
    <cfRule type="cellIs" dxfId="50" priority="43" operator="equal">
      <formula>2</formula>
    </cfRule>
    <cfRule type="cellIs" dxfId="49" priority="44" operator="equal">
      <formula>1</formula>
    </cfRule>
  </conditionalFormatting>
  <conditionalFormatting sqref="E3:E5">
    <cfRule type="cellIs" dxfId="48" priority="37" operator="equal">
      <formula>0</formula>
    </cfRule>
    <cfRule type="cellIs" dxfId="47" priority="38" operator="equal">
      <formula>3</formula>
    </cfRule>
    <cfRule type="cellIs" dxfId="46" priority="39" operator="equal">
      <formula>2</formula>
    </cfRule>
    <cfRule type="cellIs" dxfId="45" priority="40" operator="equal">
      <formula>1</formula>
    </cfRule>
  </conditionalFormatting>
  <conditionalFormatting sqref="E15:E17">
    <cfRule type="cellIs" dxfId="44" priority="33" operator="equal">
      <formula>0</formula>
    </cfRule>
    <cfRule type="cellIs" dxfId="43" priority="34" operator="equal">
      <formula>3</formula>
    </cfRule>
    <cfRule type="cellIs" dxfId="42" priority="35" operator="equal">
      <formula>2</formula>
    </cfRule>
    <cfRule type="cellIs" dxfId="41" priority="36" operator="equal">
      <formula>1</formula>
    </cfRule>
  </conditionalFormatting>
  <conditionalFormatting sqref="E21:E23">
    <cfRule type="cellIs" dxfId="40" priority="29" operator="equal">
      <formula>0</formula>
    </cfRule>
    <cfRule type="cellIs" dxfId="39" priority="30" operator="equal">
      <formula>3</formula>
    </cfRule>
    <cfRule type="cellIs" dxfId="38" priority="31" operator="equal">
      <formula>2</formula>
    </cfRule>
    <cfRule type="cellIs" dxfId="37" priority="32" operator="equal">
      <formula>1</formula>
    </cfRule>
  </conditionalFormatting>
  <conditionalFormatting sqref="E33:E35">
    <cfRule type="cellIs" dxfId="36" priority="25" operator="equal">
      <formula>0</formula>
    </cfRule>
    <cfRule type="cellIs" dxfId="35" priority="26" operator="equal">
      <formula>3</formula>
    </cfRule>
    <cfRule type="cellIs" dxfId="34" priority="27" operator="equal">
      <formula>2</formula>
    </cfRule>
    <cfRule type="cellIs" dxfId="33" priority="28" operator="equal">
      <formula>1</formula>
    </cfRule>
  </conditionalFormatting>
  <conditionalFormatting sqref="E36:E38">
    <cfRule type="cellIs" dxfId="32" priority="21" operator="equal">
      <formula>0</formula>
    </cfRule>
    <cfRule type="cellIs" dxfId="31" priority="22" operator="equal">
      <formula>3</formula>
    </cfRule>
    <cfRule type="cellIs" dxfId="30" priority="23" operator="equal">
      <formula>2</formula>
    </cfRule>
    <cfRule type="cellIs" dxfId="29" priority="24" operator="equal">
      <formula>1</formula>
    </cfRule>
  </conditionalFormatting>
  <conditionalFormatting sqref="E48:E50">
    <cfRule type="cellIs" dxfId="28" priority="17" operator="equal">
      <formula>0</formula>
    </cfRule>
    <cfRule type="cellIs" dxfId="27" priority="18" operator="equal">
      <formula>3</formula>
    </cfRule>
    <cfRule type="cellIs" dxfId="26" priority="19" operator="equal">
      <formula>2</formula>
    </cfRule>
    <cfRule type="cellIs" dxfId="25" priority="20" operator="equal">
      <formula>1</formula>
    </cfRule>
  </conditionalFormatting>
  <conditionalFormatting sqref="E57">
    <cfRule type="cellIs" dxfId="24" priority="13" operator="equal">
      <formula>0</formula>
    </cfRule>
    <cfRule type="cellIs" dxfId="23" priority="14" operator="equal">
      <formula>3</formula>
    </cfRule>
    <cfRule type="cellIs" dxfId="22" priority="15" operator="equal">
      <formula>2</formula>
    </cfRule>
    <cfRule type="cellIs" dxfId="21" priority="16" operator="equal">
      <formula>1</formula>
    </cfRule>
  </conditionalFormatting>
  <conditionalFormatting sqref="E58">
    <cfRule type="cellIs" dxfId="20" priority="9" operator="equal">
      <formula>0</formula>
    </cfRule>
    <cfRule type="cellIs" dxfId="19" priority="10" operator="equal">
      <formula>3</formula>
    </cfRule>
    <cfRule type="cellIs" dxfId="18" priority="11" operator="equal">
      <formula>2</formula>
    </cfRule>
    <cfRule type="cellIs" dxfId="17" priority="12" operator="equal">
      <formula>1</formula>
    </cfRule>
  </conditionalFormatting>
  <conditionalFormatting sqref="E61">
    <cfRule type="cellIs" dxfId="16" priority="5" operator="equal">
      <formula>0</formula>
    </cfRule>
    <cfRule type="cellIs" dxfId="15" priority="6" operator="equal">
      <formula>3</formula>
    </cfRule>
    <cfRule type="cellIs" dxfId="14" priority="7" operator="equal">
      <formula>2</formula>
    </cfRule>
    <cfRule type="cellIs" dxfId="13" priority="8" operator="equal">
      <formula>1</formula>
    </cfRule>
  </conditionalFormatting>
  <conditionalFormatting sqref="E62">
    <cfRule type="cellIs" dxfId="12" priority="1" operator="equal">
      <formula>0</formula>
    </cfRule>
    <cfRule type="cellIs" dxfId="11" priority="2" operator="equal">
      <formula>3</formula>
    </cfRule>
    <cfRule type="cellIs" dxfId="10" priority="3" operator="equal">
      <formula>2</formula>
    </cfRule>
    <cfRule type="cellIs" dxfId="9" priority="4" operator="equal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3"/>
  <sheetViews>
    <sheetView zoomScaleNormal="100" zoomScaleSheetLayoutView="50" workbookViewId="0">
      <selection activeCell="R13" sqref="R13"/>
    </sheetView>
  </sheetViews>
  <sheetFormatPr defaultColWidth="8.85546875" defaultRowHeight="19.5" customHeight="1"/>
  <cols>
    <col min="1" max="1" width="4" style="31" customWidth="1"/>
    <col min="2" max="2" width="56.42578125" style="102" customWidth="1"/>
    <col min="3" max="3" width="8.42578125" style="103" customWidth="1"/>
    <col min="4" max="4" width="54.5703125" style="104" customWidth="1"/>
    <col min="5" max="5" width="8.42578125" style="103" customWidth="1"/>
    <col min="6" max="6" width="54.5703125" style="104" customWidth="1"/>
    <col min="7" max="7" width="8.42578125" style="103" customWidth="1"/>
    <col min="8" max="8" width="54.5703125" style="105" customWidth="1"/>
    <col min="9" max="9" width="32.140625" style="106" hidden="1" customWidth="1"/>
    <col min="10" max="10" width="56.85546875" style="33" hidden="1" customWidth="1"/>
    <col min="11" max="11" width="10.42578125" style="33" hidden="1" customWidth="1"/>
    <col min="12" max="13" width="17.42578125" style="33" hidden="1" customWidth="1"/>
    <col min="14" max="16" width="7.140625" style="33" hidden="1" customWidth="1"/>
    <col min="17" max="16384" width="8.85546875" style="33"/>
  </cols>
  <sheetData>
    <row r="1" spans="1:17" ht="68.25" customHeight="1" thickBot="1">
      <c r="A1" s="274" t="s">
        <v>171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59"/>
    </row>
    <row r="2" spans="1:17" ht="31.5" hidden="1" customHeight="1" thickBot="1">
      <c r="A2" s="60"/>
      <c r="B2" s="60"/>
      <c r="C2" s="276" t="s">
        <v>48</v>
      </c>
      <c r="D2" s="276"/>
      <c r="E2" s="276"/>
      <c r="F2" s="276"/>
      <c r="G2" s="276"/>
      <c r="H2" s="276"/>
      <c r="I2" s="61"/>
      <c r="J2" s="277" t="s">
        <v>49</v>
      </c>
      <c r="K2" s="277"/>
      <c r="L2" s="277"/>
      <c r="M2" s="277"/>
      <c r="N2" s="60"/>
      <c r="O2" s="60"/>
      <c r="P2" s="60"/>
      <c r="Q2" s="59"/>
    </row>
    <row r="3" spans="1:17" ht="31.5" customHeight="1" thickTop="1" thickBot="1">
      <c r="A3" s="60"/>
      <c r="B3" s="60"/>
      <c r="C3" s="278" t="s">
        <v>50</v>
      </c>
      <c r="D3" s="279"/>
      <c r="E3" s="278" t="s">
        <v>51</v>
      </c>
      <c r="F3" s="279"/>
      <c r="G3" s="278" t="s">
        <v>52</v>
      </c>
      <c r="H3" s="279"/>
      <c r="I3" s="62"/>
      <c r="J3" s="63"/>
      <c r="K3" s="63"/>
      <c r="L3" s="63"/>
      <c r="M3" s="63"/>
      <c r="N3" s="60"/>
      <c r="O3" s="60"/>
      <c r="P3" s="60"/>
      <c r="Q3" s="59"/>
    </row>
    <row r="4" spans="1:17" ht="28.5" customHeight="1" thickTop="1" thickBot="1">
      <c r="A4" s="218" t="s">
        <v>53</v>
      </c>
      <c r="B4" s="219"/>
      <c r="C4" s="64" t="s">
        <v>54</v>
      </c>
      <c r="D4" s="64" t="s">
        <v>55</v>
      </c>
      <c r="E4" s="64" t="s">
        <v>54</v>
      </c>
      <c r="F4" s="64" t="s">
        <v>55</v>
      </c>
      <c r="G4" s="64" t="s">
        <v>54</v>
      </c>
      <c r="H4" s="64" t="s">
        <v>55</v>
      </c>
      <c r="I4" s="65"/>
      <c r="J4" s="66" t="s">
        <v>56</v>
      </c>
      <c r="K4" s="66" t="s">
        <v>56</v>
      </c>
      <c r="L4" s="66" t="s">
        <v>57</v>
      </c>
      <c r="M4" s="66" t="s">
        <v>58</v>
      </c>
      <c r="N4" s="66" t="s">
        <v>59</v>
      </c>
      <c r="O4" s="66" t="s">
        <v>60</v>
      </c>
      <c r="P4" s="66" t="s">
        <v>61</v>
      </c>
    </row>
    <row r="5" spans="1:17" ht="27" customHeight="1" thickTop="1">
      <c r="A5" s="280" t="s">
        <v>29</v>
      </c>
      <c r="B5" s="282" t="s">
        <v>40</v>
      </c>
      <c r="C5" s="199">
        <v>1</v>
      </c>
      <c r="D5" s="202" t="s">
        <v>62</v>
      </c>
      <c r="E5" s="205">
        <v>2</v>
      </c>
      <c r="F5" s="202" t="s">
        <v>63</v>
      </c>
      <c r="G5" s="222">
        <v>2</v>
      </c>
      <c r="H5" s="273" t="s">
        <v>64</v>
      </c>
      <c r="I5" s="67"/>
      <c r="J5" s="189" t="s">
        <v>65</v>
      </c>
      <c r="K5" s="189">
        <v>1</v>
      </c>
      <c r="L5" s="189">
        <v>3</v>
      </c>
      <c r="M5" s="189">
        <v>2</v>
      </c>
      <c r="N5" s="189">
        <f>AVERAGE(K5:M7)</f>
        <v>2</v>
      </c>
      <c r="O5" s="189">
        <f>ROUND(N5,0)</f>
        <v>2</v>
      </c>
      <c r="P5" s="189">
        <f>MAX(K5:M7)</f>
        <v>3</v>
      </c>
    </row>
    <row r="6" spans="1:17" ht="27" customHeight="1">
      <c r="A6" s="281"/>
      <c r="B6" s="283"/>
      <c r="C6" s="200"/>
      <c r="D6" s="203"/>
      <c r="E6" s="206"/>
      <c r="F6" s="203"/>
      <c r="G6" s="223"/>
      <c r="H6" s="232"/>
      <c r="I6" s="67"/>
      <c r="J6" s="190"/>
      <c r="K6" s="190"/>
      <c r="L6" s="190"/>
      <c r="M6" s="190"/>
      <c r="N6" s="190"/>
      <c r="O6" s="190"/>
      <c r="P6" s="190"/>
    </row>
    <row r="7" spans="1:17" ht="27" customHeight="1" thickBot="1">
      <c r="A7" s="281"/>
      <c r="B7" s="284"/>
      <c r="C7" s="201"/>
      <c r="D7" s="204"/>
      <c r="E7" s="207"/>
      <c r="F7" s="204"/>
      <c r="G7" s="224"/>
      <c r="H7" s="233"/>
      <c r="I7" s="67"/>
      <c r="J7" s="191"/>
      <c r="K7" s="191"/>
      <c r="L7" s="191"/>
      <c r="M7" s="191"/>
      <c r="N7" s="191"/>
      <c r="O7" s="191"/>
      <c r="P7" s="191"/>
    </row>
    <row r="8" spans="1:17" ht="27" customHeight="1" thickTop="1">
      <c r="A8" s="281"/>
      <c r="B8" s="288" t="s">
        <v>7</v>
      </c>
      <c r="C8" s="199">
        <v>1</v>
      </c>
      <c r="D8" s="202" t="s">
        <v>66</v>
      </c>
      <c r="E8" s="205">
        <v>3</v>
      </c>
      <c r="F8" s="202" t="s">
        <v>67</v>
      </c>
      <c r="G8" s="222">
        <v>2</v>
      </c>
      <c r="H8" s="231" t="s">
        <v>68</v>
      </c>
      <c r="I8" s="67"/>
      <c r="J8" s="189" t="s">
        <v>69</v>
      </c>
      <c r="K8" s="189">
        <v>1</v>
      </c>
      <c r="L8" s="189">
        <v>3</v>
      </c>
      <c r="M8" s="189">
        <v>1</v>
      </c>
      <c r="N8" s="189">
        <f>AVERAGE(K8:M10)</f>
        <v>1.6666666666666667</v>
      </c>
      <c r="O8" s="189">
        <f>ROUND(N8,0)</f>
        <v>2</v>
      </c>
      <c r="P8" s="189">
        <f>MAX(K8:M10)</f>
        <v>3</v>
      </c>
    </row>
    <row r="9" spans="1:17" ht="27" customHeight="1">
      <c r="A9" s="281"/>
      <c r="B9" s="289"/>
      <c r="C9" s="200"/>
      <c r="D9" s="203"/>
      <c r="E9" s="206"/>
      <c r="F9" s="203"/>
      <c r="G9" s="223"/>
      <c r="H9" s="232"/>
      <c r="I9" s="67"/>
      <c r="J9" s="190"/>
      <c r="K9" s="190"/>
      <c r="L9" s="190"/>
      <c r="M9" s="190"/>
      <c r="N9" s="190"/>
      <c r="O9" s="190"/>
      <c r="P9" s="190"/>
    </row>
    <row r="10" spans="1:17" ht="27" customHeight="1" thickBot="1">
      <c r="A10" s="281"/>
      <c r="B10" s="290"/>
      <c r="C10" s="201"/>
      <c r="D10" s="204"/>
      <c r="E10" s="207"/>
      <c r="F10" s="204"/>
      <c r="G10" s="224"/>
      <c r="H10" s="233"/>
      <c r="I10" s="67"/>
      <c r="J10" s="191"/>
      <c r="K10" s="191"/>
      <c r="L10" s="191"/>
      <c r="M10" s="191"/>
      <c r="N10" s="191"/>
      <c r="O10" s="191"/>
      <c r="P10" s="191"/>
    </row>
    <row r="11" spans="1:17" ht="27" customHeight="1" thickTop="1">
      <c r="A11" s="281"/>
      <c r="B11" s="270" t="s">
        <v>70</v>
      </c>
      <c r="C11" s="199">
        <v>2</v>
      </c>
      <c r="D11" s="202" t="s">
        <v>71</v>
      </c>
      <c r="E11" s="205">
        <v>3</v>
      </c>
      <c r="F11" s="202" t="s">
        <v>72</v>
      </c>
      <c r="G11" s="222">
        <v>2</v>
      </c>
      <c r="H11" s="231" t="s">
        <v>73</v>
      </c>
      <c r="I11" s="67"/>
      <c r="J11" s="189" t="s">
        <v>74</v>
      </c>
      <c r="K11" s="189">
        <v>2</v>
      </c>
      <c r="L11" s="189">
        <v>3</v>
      </c>
      <c r="M11" s="189">
        <v>1</v>
      </c>
      <c r="N11" s="189">
        <f>AVERAGE(K11:M13)</f>
        <v>2</v>
      </c>
      <c r="O11" s="189">
        <f>ROUND(N11,0)</f>
        <v>2</v>
      </c>
      <c r="P11" s="189">
        <f>MAX(K11:M13)</f>
        <v>3</v>
      </c>
    </row>
    <row r="12" spans="1:17" ht="27" customHeight="1">
      <c r="A12" s="281"/>
      <c r="B12" s="271"/>
      <c r="C12" s="200"/>
      <c r="D12" s="203"/>
      <c r="E12" s="206"/>
      <c r="F12" s="203"/>
      <c r="G12" s="223"/>
      <c r="H12" s="232"/>
      <c r="I12" s="67"/>
      <c r="J12" s="190"/>
      <c r="K12" s="190"/>
      <c r="L12" s="190"/>
      <c r="M12" s="190"/>
      <c r="N12" s="190"/>
      <c r="O12" s="190"/>
      <c r="P12" s="190"/>
    </row>
    <row r="13" spans="1:17" ht="27" customHeight="1" thickBot="1">
      <c r="A13" s="281"/>
      <c r="B13" s="272"/>
      <c r="C13" s="201"/>
      <c r="D13" s="204"/>
      <c r="E13" s="207"/>
      <c r="F13" s="204"/>
      <c r="G13" s="224"/>
      <c r="H13" s="233"/>
      <c r="I13" s="67"/>
      <c r="J13" s="191"/>
      <c r="K13" s="191"/>
      <c r="L13" s="191"/>
      <c r="M13" s="191"/>
      <c r="N13" s="191"/>
      <c r="O13" s="191"/>
      <c r="P13" s="191"/>
    </row>
    <row r="14" spans="1:17" ht="27" customHeight="1" thickTop="1">
      <c r="A14" s="281"/>
      <c r="B14" s="285" t="s">
        <v>8</v>
      </c>
      <c r="C14" s="199">
        <v>2</v>
      </c>
      <c r="D14" s="202" t="s">
        <v>75</v>
      </c>
      <c r="E14" s="205">
        <v>1</v>
      </c>
      <c r="F14" s="202" t="s">
        <v>76</v>
      </c>
      <c r="G14" s="222">
        <v>1</v>
      </c>
      <c r="H14" s="231" t="s">
        <v>77</v>
      </c>
      <c r="I14" s="67"/>
      <c r="J14" s="189" t="s">
        <v>78</v>
      </c>
      <c r="K14" s="189">
        <v>2</v>
      </c>
      <c r="L14" s="189">
        <v>1</v>
      </c>
      <c r="M14" s="189">
        <v>1</v>
      </c>
      <c r="N14" s="189">
        <f>AVERAGE(K14:M16)</f>
        <v>1.3333333333333333</v>
      </c>
      <c r="O14" s="189">
        <f>ROUND(N14,0)</f>
        <v>1</v>
      </c>
      <c r="P14" s="189">
        <f>MAX(K14:M16)</f>
        <v>2</v>
      </c>
    </row>
    <row r="15" spans="1:17" ht="27" customHeight="1">
      <c r="A15" s="281"/>
      <c r="B15" s="286"/>
      <c r="C15" s="200"/>
      <c r="D15" s="203"/>
      <c r="E15" s="206"/>
      <c r="F15" s="203"/>
      <c r="G15" s="223"/>
      <c r="H15" s="232"/>
      <c r="I15" s="67"/>
      <c r="J15" s="190"/>
      <c r="K15" s="190"/>
      <c r="L15" s="190"/>
      <c r="M15" s="190"/>
      <c r="N15" s="190"/>
      <c r="O15" s="190"/>
      <c r="P15" s="190"/>
    </row>
    <row r="16" spans="1:17" ht="27" customHeight="1" thickBot="1">
      <c r="A16" s="281"/>
      <c r="B16" s="287"/>
      <c r="C16" s="201"/>
      <c r="D16" s="204"/>
      <c r="E16" s="207"/>
      <c r="F16" s="204"/>
      <c r="G16" s="224"/>
      <c r="H16" s="233"/>
      <c r="I16" s="67"/>
      <c r="J16" s="191"/>
      <c r="K16" s="191"/>
      <c r="L16" s="191"/>
      <c r="M16" s="191"/>
      <c r="N16" s="191"/>
      <c r="O16" s="191"/>
      <c r="P16" s="191"/>
    </row>
    <row r="17" spans="1:16" ht="27" customHeight="1" thickTop="1">
      <c r="A17" s="281"/>
      <c r="B17" s="267" t="s">
        <v>9</v>
      </c>
      <c r="C17" s="199">
        <v>1</v>
      </c>
      <c r="D17" s="202" t="s">
        <v>79</v>
      </c>
      <c r="E17" s="205">
        <v>0</v>
      </c>
      <c r="F17" s="202" t="s">
        <v>80</v>
      </c>
      <c r="G17" s="222">
        <v>2</v>
      </c>
      <c r="H17" s="231" t="s">
        <v>81</v>
      </c>
      <c r="I17" s="67"/>
      <c r="J17" s="189" t="s">
        <v>82</v>
      </c>
      <c r="K17" s="189">
        <v>1</v>
      </c>
      <c r="L17" s="189">
        <v>0</v>
      </c>
      <c r="M17" s="189">
        <v>1</v>
      </c>
      <c r="N17" s="189">
        <f>AVERAGE(K17:M19)</f>
        <v>0.66666666666666663</v>
      </c>
      <c r="O17" s="189">
        <f>ROUND(N17,0)</f>
        <v>1</v>
      </c>
      <c r="P17" s="189">
        <f>MAX(K17:M19)</f>
        <v>1</v>
      </c>
    </row>
    <row r="18" spans="1:16" ht="27" customHeight="1">
      <c r="A18" s="281"/>
      <c r="B18" s="268"/>
      <c r="C18" s="200"/>
      <c r="D18" s="203"/>
      <c r="E18" s="206"/>
      <c r="F18" s="203"/>
      <c r="G18" s="223"/>
      <c r="H18" s="232"/>
      <c r="I18" s="67"/>
      <c r="J18" s="190"/>
      <c r="K18" s="190"/>
      <c r="L18" s="190"/>
      <c r="M18" s="190"/>
      <c r="N18" s="190"/>
      <c r="O18" s="190"/>
      <c r="P18" s="190"/>
    </row>
    <row r="19" spans="1:16" ht="27" customHeight="1" thickBot="1">
      <c r="A19" s="281"/>
      <c r="B19" s="269"/>
      <c r="C19" s="201"/>
      <c r="D19" s="204"/>
      <c r="E19" s="207"/>
      <c r="F19" s="204"/>
      <c r="G19" s="224"/>
      <c r="H19" s="233"/>
      <c r="I19" s="67"/>
      <c r="J19" s="191"/>
      <c r="K19" s="191"/>
      <c r="L19" s="191"/>
      <c r="M19" s="191"/>
      <c r="N19" s="191"/>
      <c r="O19" s="191"/>
      <c r="P19" s="191"/>
    </row>
    <row r="20" spans="1:16" ht="27" customHeight="1" thickTop="1">
      <c r="A20" s="281"/>
      <c r="B20" s="264" t="s">
        <v>10</v>
      </c>
      <c r="C20" s="199">
        <v>2</v>
      </c>
      <c r="D20" s="202" t="s">
        <v>83</v>
      </c>
      <c r="E20" s="205">
        <v>3</v>
      </c>
      <c r="F20" s="202" t="s">
        <v>72</v>
      </c>
      <c r="G20" s="222">
        <v>1</v>
      </c>
      <c r="H20" s="231" t="s">
        <v>84</v>
      </c>
      <c r="I20" s="67"/>
      <c r="J20" s="189" t="s">
        <v>85</v>
      </c>
      <c r="K20" s="189">
        <v>2</v>
      </c>
      <c r="L20" s="189">
        <v>3</v>
      </c>
      <c r="M20" s="189">
        <v>1</v>
      </c>
      <c r="N20" s="189">
        <f>AVERAGE(K20:M22)</f>
        <v>2</v>
      </c>
      <c r="O20" s="189">
        <f>ROUND(N20,0)</f>
        <v>2</v>
      </c>
      <c r="P20" s="189">
        <f>MAX(K20:M22)</f>
        <v>3</v>
      </c>
    </row>
    <row r="21" spans="1:16" ht="27" customHeight="1">
      <c r="A21" s="281"/>
      <c r="B21" s="265"/>
      <c r="C21" s="200"/>
      <c r="D21" s="203"/>
      <c r="E21" s="206"/>
      <c r="F21" s="203"/>
      <c r="G21" s="223"/>
      <c r="H21" s="232"/>
      <c r="I21" s="68"/>
      <c r="J21" s="190"/>
      <c r="K21" s="190"/>
      <c r="L21" s="190"/>
      <c r="M21" s="190"/>
      <c r="N21" s="190"/>
      <c r="O21" s="190"/>
      <c r="P21" s="190"/>
    </row>
    <row r="22" spans="1:16" ht="27" customHeight="1" thickBot="1">
      <c r="A22" s="281"/>
      <c r="B22" s="266"/>
      <c r="C22" s="201"/>
      <c r="D22" s="204"/>
      <c r="E22" s="207"/>
      <c r="F22" s="204"/>
      <c r="G22" s="224"/>
      <c r="H22" s="233"/>
      <c r="I22" s="68"/>
      <c r="J22" s="191"/>
      <c r="K22" s="191"/>
      <c r="L22" s="191"/>
      <c r="M22" s="191"/>
      <c r="N22" s="191"/>
      <c r="O22" s="191"/>
      <c r="P22" s="191"/>
    </row>
    <row r="23" spans="1:16" ht="27" customHeight="1" thickTop="1">
      <c r="A23" s="281"/>
      <c r="B23" s="261" t="s">
        <v>11</v>
      </c>
      <c r="C23" s="199">
        <v>1</v>
      </c>
      <c r="D23" s="202" t="s">
        <v>86</v>
      </c>
      <c r="E23" s="205">
        <v>2</v>
      </c>
      <c r="F23" s="202" t="s">
        <v>87</v>
      </c>
      <c r="G23" s="222">
        <v>1</v>
      </c>
      <c r="H23" s="231" t="s">
        <v>88</v>
      </c>
      <c r="I23" s="67"/>
      <c r="J23" s="189" t="s">
        <v>89</v>
      </c>
      <c r="K23" s="189">
        <v>1</v>
      </c>
      <c r="L23" s="189">
        <v>3</v>
      </c>
      <c r="M23" s="189">
        <v>1</v>
      </c>
      <c r="N23" s="189">
        <f>AVERAGE(K23:M25)</f>
        <v>1.6666666666666667</v>
      </c>
      <c r="O23" s="189">
        <f>ROUND(N23,0)</f>
        <v>2</v>
      </c>
      <c r="P23" s="189">
        <f>MAX(K23:M25)</f>
        <v>3</v>
      </c>
    </row>
    <row r="24" spans="1:16" ht="27" customHeight="1">
      <c r="A24" s="281"/>
      <c r="B24" s="262"/>
      <c r="C24" s="200"/>
      <c r="D24" s="203"/>
      <c r="E24" s="206"/>
      <c r="F24" s="203"/>
      <c r="G24" s="223"/>
      <c r="H24" s="232"/>
      <c r="I24" s="68"/>
      <c r="J24" s="190"/>
      <c r="K24" s="190"/>
      <c r="L24" s="190"/>
      <c r="M24" s="190"/>
      <c r="N24" s="190"/>
      <c r="O24" s="190"/>
      <c r="P24" s="190"/>
    </row>
    <row r="25" spans="1:16" ht="27" customHeight="1" thickBot="1">
      <c r="A25" s="281"/>
      <c r="B25" s="263"/>
      <c r="C25" s="201"/>
      <c r="D25" s="204"/>
      <c r="E25" s="207"/>
      <c r="F25" s="204"/>
      <c r="G25" s="224"/>
      <c r="H25" s="233"/>
      <c r="I25" s="68"/>
      <c r="J25" s="191"/>
      <c r="K25" s="191"/>
      <c r="L25" s="191"/>
      <c r="M25" s="191"/>
      <c r="N25" s="191"/>
      <c r="O25" s="191"/>
      <c r="P25" s="191"/>
    </row>
    <row r="26" spans="1:16" ht="27" customHeight="1" thickTop="1">
      <c r="A26" s="281"/>
      <c r="B26" s="258" t="s">
        <v>90</v>
      </c>
      <c r="C26" s="199">
        <v>1</v>
      </c>
      <c r="D26" s="202" t="s">
        <v>91</v>
      </c>
      <c r="E26" s="205">
        <v>1</v>
      </c>
      <c r="F26" s="202" t="s">
        <v>92</v>
      </c>
      <c r="G26" s="222">
        <v>1</v>
      </c>
      <c r="H26" s="240" t="s">
        <v>93</v>
      </c>
      <c r="I26" s="67"/>
      <c r="J26" s="189" t="s">
        <v>94</v>
      </c>
      <c r="K26" s="189">
        <v>1</v>
      </c>
      <c r="L26" s="189">
        <v>2</v>
      </c>
      <c r="M26" s="189">
        <v>1</v>
      </c>
      <c r="N26" s="189">
        <f>AVERAGE(K26:M28)</f>
        <v>1.3333333333333333</v>
      </c>
      <c r="O26" s="189">
        <f>ROUND(N26,0)</f>
        <v>1</v>
      </c>
      <c r="P26" s="189">
        <f>MAX(K26:M28)</f>
        <v>2</v>
      </c>
    </row>
    <row r="27" spans="1:16" ht="27" customHeight="1">
      <c r="A27" s="281"/>
      <c r="B27" s="259"/>
      <c r="C27" s="200"/>
      <c r="D27" s="203"/>
      <c r="E27" s="206"/>
      <c r="F27" s="203"/>
      <c r="G27" s="223"/>
      <c r="H27" s="241"/>
      <c r="I27" s="68"/>
      <c r="J27" s="190"/>
      <c r="K27" s="190"/>
      <c r="L27" s="190"/>
      <c r="M27" s="190"/>
      <c r="N27" s="190"/>
      <c r="O27" s="190"/>
      <c r="P27" s="190"/>
    </row>
    <row r="28" spans="1:16" ht="27" customHeight="1" thickBot="1">
      <c r="A28" s="281"/>
      <c r="B28" s="260"/>
      <c r="C28" s="201"/>
      <c r="D28" s="204"/>
      <c r="E28" s="207"/>
      <c r="F28" s="204"/>
      <c r="G28" s="224"/>
      <c r="H28" s="242"/>
      <c r="I28" s="68"/>
      <c r="J28" s="191"/>
      <c r="K28" s="191"/>
      <c r="L28" s="191"/>
      <c r="M28" s="191"/>
      <c r="N28" s="191"/>
      <c r="O28" s="191"/>
      <c r="P28" s="191"/>
    </row>
    <row r="29" spans="1:16" ht="27" customHeight="1" thickTop="1">
      <c r="A29" s="281"/>
      <c r="B29" s="255" t="s">
        <v>13</v>
      </c>
      <c r="C29" s="199">
        <v>1</v>
      </c>
      <c r="D29" s="202" t="s">
        <v>95</v>
      </c>
      <c r="E29" s="205">
        <v>0</v>
      </c>
      <c r="F29" s="202" t="s">
        <v>80</v>
      </c>
      <c r="G29" s="222">
        <v>0</v>
      </c>
      <c r="H29" s="240" t="s">
        <v>96</v>
      </c>
      <c r="I29" s="67"/>
      <c r="J29" s="189" t="s">
        <v>97</v>
      </c>
      <c r="K29" s="189">
        <v>1</v>
      </c>
      <c r="L29" s="189">
        <v>0</v>
      </c>
      <c r="M29" s="189">
        <v>0</v>
      </c>
      <c r="N29" s="189">
        <f>AVERAGE(K29:M31)</f>
        <v>0.33333333333333331</v>
      </c>
      <c r="O29" s="189">
        <f>ROUND(N29,0)</f>
        <v>0</v>
      </c>
      <c r="P29" s="189">
        <f>MAX(K29:M31)</f>
        <v>1</v>
      </c>
    </row>
    <row r="30" spans="1:16" ht="27" customHeight="1">
      <c r="A30" s="281"/>
      <c r="B30" s="256"/>
      <c r="C30" s="200"/>
      <c r="D30" s="203"/>
      <c r="E30" s="206"/>
      <c r="F30" s="203"/>
      <c r="G30" s="223"/>
      <c r="H30" s="241"/>
      <c r="I30" s="68"/>
      <c r="J30" s="190"/>
      <c r="K30" s="190"/>
      <c r="L30" s="190"/>
      <c r="M30" s="190"/>
      <c r="N30" s="190"/>
      <c r="O30" s="190"/>
      <c r="P30" s="190"/>
    </row>
    <row r="31" spans="1:16" ht="27" customHeight="1" thickBot="1">
      <c r="A31" s="281"/>
      <c r="B31" s="257"/>
      <c r="C31" s="201"/>
      <c r="D31" s="204"/>
      <c r="E31" s="207"/>
      <c r="F31" s="204"/>
      <c r="G31" s="224"/>
      <c r="H31" s="242"/>
      <c r="I31" s="68"/>
      <c r="J31" s="191"/>
      <c r="K31" s="191"/>
      <c r="L31" s="191"/>
      <c r="M31" s="191"/>
      <c r="N31" s="191"/>
      <c r="O31" s="191"/>
      <c r="P31" s="191"/>
    </row>
    <row r="32" spans="1:16" ht="27" customHeight="1" thickTop="1">
      <c r="A32" s="281"/>
      <c r="B32" s="252" t="s">
        <v>14</v>
      </c>
      <c r="C32" s="199">
        <v>2</v>
      </c>
      <c r="D32" s="202" t="s">
        <v>98</v>
      </c>
      <c r="E32" s="205">
        <v>1</v>
      </c>
      <c r="F32" s="202" t="s">
        <v>99</v>
      </c>
      <c r="G32" s="222">
        <v>1</v>
      </c>
      <c r="H32" s="240" t="s">
        <v>100</v>
      </c>
      <c r="I32" s="69"/>
      <c r="J32" s="189" t="s">
        <v>101</v>
      </c>
      <c r="K32" s="189">
        <v>2</v>
      </c>
      <c r="L32" s="189">
        <v>2</v>
      </c>
      <c r="M32" s="189">
        <v>0</v>
      </c>
      <c r="N32" s="189">
        <f>AVERAGE(K32:M34)</f>
        <v>1.3333333333333333</v>
      </c>
      <c r="O32" s="189">
        <f>ROUND(N32,0)</f>
        <v>1</v>
      </c>
      <c r="P32" s="189">
        <f>MAX(K32:M34)</f>
        <v>2</v>
      </c>
    </row>
    <row r="33" spans="1:16" ht="27" customHeight="1">
      <c r="A33" s="281"/>
      <c r="B33" s="253"/>
      <c r="C33" s="200"/>
      <c r="D33" s="203"/>
      <c r="E33" s="206"/>
      <c r="F33" s="203"/>
      <c r="G33" s="223"/>
      <c r="H33" s="241"/>
      <c r="I33" s="68"/>
      <c r="J33" s="190"/>
      <c r="K33" s="190"/>
      <c r="L33" s="190"/>
      <c r="M33" s="190"/>
      <c r="N33" s="190"/>
      <c r="O33" s="190"/>
      <c r="P33" s="190"/>
    </row>
    <row r="34" spans="1:16" ht="27" customHeight="1" thickBot="1">
      <c r="A34" s="281"/>
      <c r="B34" s="254"/>
      <c r="C34" s="201"/>
      <c r="D34" s="204"/>
      <c r="E34" s="207"/>
      <c r="F34" s="204"/>
      <c r="G34" s="224"/>
      <c r="H34" s="242"/>
      <c r="I34" s="68"/>
      <c r="J34" s="191"/>
      <c r="K34" s="191"/>
      <c r="L34" s="191"/>
      <c r="M34" s="191"/>
      <c r="N34" s="191"/>
      <c r="O34" s="191"/>
      <c r="P34" s="191"/>
    </row>
    <row r="35" spans="1:16" ht="27" customHeight="1" thickTop="1">
      <c r="A35" s="281"/>
      <c r="B35" s="249" t="s">
        <v>15</v>
      </c>
      <c r="C35" s="199">
        <v>2</v>
      </c>
      <c r="D35" s="202" t="s">
        <v>102</v>
      </c>
      <c r="E35" s="205">
        <v>1</v>
      </c>
      <c r="F35" s="202" t="s">
        <v>103</v>
      </c>
      <c r="G35" s="222">
        <v>2</v>
      </c>
      <c r="H35" s="240" t="s">
        <v>104</v>
      </c>
      <c r="I35" s="69"/>
      <c r="J35" s="189" t="s">
        <v>105</v>
      </c>
      <c r="K35" s="189">
        <v>2</v>
      </c>
      <c r="L35" s="189">
        <v>3</v>
      </c>
      <c r="M35" s="189">
        <v>2</v>
      </c>
      <c r="N35" s="189">
        <f>AVERAGE(K35:M37)</f>
        <v>2.3333333333333335</v>
      </c>
      <c r="O35" s="189">
        <f>ROUND(N35,0)</f>
        <v>2</v>
      </c>
      <c r="P35" s="189">
        <f>MAX(K35:M37)</f>
        <v>3</v>
      </c>
    </row>
    <row r="36" spans="1:16" ht="27" customHeight="1">
      <c r="A36" s="281"/>
      <c r="B36" s="250"/>
      <c r="C36" s="200"/>
      <c r="D36" s="203"/>
      <c r="E36" s="206"/>
      <c r="F36" s="203"/>
      <c r="G36" s="223"/>
      <c r="H36" s="241"/>
      <c r="I36" s="68"/>
      <c r="J36" s="190"/>
      <c r="K36" s="190"/>
      <c r="L36" s="190"/>
      <c r="M36" s="190"/>
      <c r="N36" s="190"/>
      <c r="O36" s="190"/>
      <c r="P36" s="190"/>
    </row>
    <row r="37" spans="1:16" ht="27" customHeight="1" thickBot="1">
      <c r="A37" s="281"/>
      <c r="B37" s="251"/>
      <c r="C37" s="201"/>
      <c r="D37" s="204"/>
      <c r="E37" s="207"/>
      <c r="F37" s="204"/>
      <c r="G37" s="224"/>
      <c r="H37" s="242"/>
      <c r="I37" s="68"/>
      <c r="J37" s="191"/>
      <c r="K37" s="191"/>
      <c r="L37" s="191"/>
      <c r="M37" s="191"/>
      <c r="N37" s="191"/>
      <c r="O37" s="191"/>
      <c r="P37" s="191"/>
    </row>
    <row r="38" spans="1:16" ht="27" customHeight="1" thickTop="1">
      <c r="A38" s="281"/>
      <c r="B38" s="246" t="s">
        <v>23</v>
      </c>
      <c r="C38" s="199">
        <v>2</v>
      </c>
      <c r="D38" s="202" t="s">
        <v>106</v>
      </c>
      <c r="E38" s="205">
        <v>2</v>
      </c>
      <c r="F38" s="202" t="s">
        <v>107</v>
      </c>
      <c r="G38" s="222">
        <v>1</v>
      </c>
      <c r="H38" s="240" t="s">
        <v>108</v>
      </c>
      <c r="I38" s="69"/>
      <c r="J38" s="189" t="s">
        <v>109</v>
      </c>
      <c r="K38" s="189">
        <v>2</v>
      </c>
      <c r="L38" s="189">
        <v>3</v>
      </c>
      <c r="M38" s="189">
        <v>1</v>
      </c>
      <c r="N38" s="189">
        <f>AVERAGE(K38:M40)</f>
        <v>2</v>
      </c>
      <c r="O38" s="189">
        <f>ROUND(N38,0)</f>
        <v>2</v>
      </c>
      <c r="P38" s="189">
        <f>MAX(K38:M40)</f>
        <v>3</v>
      </c>
    </row>
    <row r="39" spans="1:16" ht="27" customHeight="1">
      <c r="A39" s="281"/>
      <c r="B39" s="247"/>
      <c r="C39" s="200"/>
      <c r="D39" s="203"/>
      <c r="E39" s="206"/>
      <c r="F39" s="203"/>
      <c r="G39" s="223"/>
      <c r="H39" s="241"/>
      <c r="I39" s="68"/>
      <c r="J39" s="190"/>
      <c r="K39" s="190"/>
      <c r="L39" s="190"/>
      <c r="M39" s="190"/>
      <c r="N39" s="190"/>
      <c r="O39" s="190"/>
      <c r="P39" s="190"/>
    </row>
    <row r="40" spans="1:16" ht="27" customHeight="1" thickBot="1">
      <c r="A40" s="281"/>
      <c r="B40" s="248"/>
      <c r="C40" s="201"/>
      <c r="D40" s="204"/>
      <c r="E40" s="207"/>
      <c r="F40" s="204"/>
      <c r="G40" s="224"/>
      <c r="H40" s="242"/>
      <c r="I40" s="68"/>
      <c r="J40" s="191"/>
      <c r="K40" s="191"/>
      <c r="L40" s="191"/>
      <c r="M40" s="191"/>
      <c r="N40" s="191"/>
      <c r="O40" s="191"/>
      <c r="P40" s="191"/>
    </row>
    <row r="41" spans="1:16" ht="27" customHeight="1" thickTop="1">
      <c r="A41" s="281"/>
      <c r="B41" s="243" t="s">
        <v>16</v>
      </c>
      <c r="C41" s="199">
        <v>3</v>
      </c>
      <c r="D41" s="202" t="s">
        <v>110</v>
      </c>
      <c r="E41" s="205">
        <v>2</v>
      </c>
      <c r="F41" s="202" t="s">
        <v>111</v>
      </c>
      <c r="G41" s="222">
        <v>2</v>
      </c>
      <c r="H41" s="240" t="s">
        <v>112</v>
      </c>
      <c r="I41" s="69"/>
      <c r="J41" s="189" t="s">
        <v>113</v>
      </c>
      <c r="K41" s="189">
        <v>3</v>
      </c>
      <c r="L41" s="189">
        <v>1</v>
      </c>
      <c r="M41" s="189">
        <v>3</v>
      </c>
      <c r="N41" s="189">
        <f>AVERAGE(K41:M43)</f>
        <v>2.3333333333333335</v>
      </c>
      <c r="O41" s="189">
        <f>ROUND(N41,0)</f>
        <v>2</v>
      </c>
      <c r="P41" s="189">
        <f>MAX(K41:M43)</f>
        <v>3</v>
      </c>
    </row>
    <row r="42" spans="1:16" ht="27" customHeight="1">
      <c r="A42" s="281"/>
      <c r="B42" s="244"/>
      <c r="C42" s="200"/>
      <c r="D42" s="203"/>
      <c r="E42" s="206"/>
      <c r="F42" s="203"/>
      <c r="G42" s="223"/>
      <c r="H42" s="241"/>
      <c r="I42" s="68"/>
      <c r="J42" s="190"/>
      <c r="K42" s="190"/>
      <c r="L42" s="190"/>
      <c r="M42" s="190"/>
      <c r="N42" s="190"/>
      <c r="O42" s="190"/>
      <c r="P42" s="190"/>
    </row>
    <row r="43" spans="1:16" ht="27" customHeight="1" thickBot="1">
      <c r="A43" s="281"/>
      <c r="B43" s="245"/>
      <c r="C43" s="201"/>
      <c r="D43" s="204"/>
      <c r="E43" s="207"/>
      <c r="F43" s="204"/>
      <c r="G43" s="224"/>
      <c r="H43" s="242"/>
      <c r="I43" s="68"/>
      <c r="J43" s="191"/>
      <c r="K43" s="191"/>
      <c r="L43" s="191"/>
      <c r="M43" s="191"/>
      <c r="N43" s="191"/>
      <c r="O43" s="191"/>
      <c r="P43" s="191"/>
    </row>
    <row r="44" spans="1:16" ht="27" customHeight="1" thickTop="1">
      <c r="A44" s="281"/>
      <c r="B44" s="237" t="s">
        <v>17</v>
      </c>
      <c r="C44" s="199">
        <v>3</v>
      </c>
      <c r="D44" s="202" t="s">
        <v>114</v>
      </c>
      <c r="E44" s="205">
        <v>3</v>
      </c>
      <c r="F44" s="202" t="s">
        <v>115</v>
      </c>
      <c r="G44" s="222">
        <v>3</v>
      </c>
      <c r="H44" s="240" t="s">
        <v>116</v>
      </c>
      <c r="I44" s="69"/>
      <c r="J44" s="189" t="s">
        <v>117</v>
      </c>
      <c r="K44" s="189">
        <v>3</v>
      </c>
      <c r="L44" s="189">
        <v>3</v>
      </c>
      <c r="M44" s="189">
        <v>3</v>
      </c>
      <c r="N44" s="189">
        <f>AVERAGE(K44:M46)</f>
        <v>3</v>
      </c>
      <c r="O44" s="189">
        <f>ROUND(N44,0)</f>
        <v>3</v>
      </c>
      <c r="P44" s="189">
        <f>MAX(K44:M46)</f>
        <v>3</v>
      </c>
    </row>
    <row r="45" spans="1:16" ht="27" customHeight="1">
      <c r="A45" s="281"/>
      <c r="B45" s="238"/>
      <c r="C45" s="200"/>
      <c r="D45" s="203"/>
      <c r="E45" s="206"/>
      <c r="F45" s="203"/>
      <c r="G45" s="223"/>
      <c r="H45" s="241"/>
      <c r="I45" s="68"/>
      <c r="J45" s="190"/>
      <c r="K45" s="190"/>
      <c r="L45" s="190"/>
      <c r="M45" s="190"/>
      <c r="N45" s="190"/>
      <c r="O45" s="190"/>
      <c r="P45" s="190"/>
    </row>
    <row r="46" spans="1:16" ht="27" customHeight="1" thickBot="1">
      <c r="A46" s="281"/>
      <c r="B46" s="239"/>
      <c r="C46" s="201"/>
      <c r="D46" s="204"/>
      <c r="E46" s="207"/>
      <c r="F46" s="204"/>
      <c r="G46" s="224"/>
      <c r="H46" s="242"/>
      <c r="I46" s="68"/>
      <c r="J46" s="191"/>
      <c r="K46" s="191"/>
      <c r="L46" s="191"/>
      <c r="M46" s="191"/>
      <c r="N46" s="191"/>
      <c r="O46" s="191"/>
      <c r="P46" s="191"/>
    </row>
    <row r="47" spans="1:16" ht="27" customHeight="1" thickTop="1">
      <c r="A47" s="281"/>
      <c r="B47" s="234" t="s">
        <v>18</v>
      </c>
      <c r="C47" s="199">
        <v>3</v>
      </c>
      <c r="D47" s="202" t="s">
        <v>118</v>
      </c>
      <c r="E47" s="205">
        <v>2</v>
      </c>
      <c r="F47" s="202" t="s">
        <v>115</v>
      </c>
      <c r="G47" s="222">
        <v>1</v>
      </c>
      <c r="H47" s="231" t="s">
        <v>119</v>
      </c>
      <c r="I47" s="67"/>
      <c r="J47" s="189" t="s">
        <v>117</v>
      </c>
      <c r="K47" s="189">
        <v>3</v>
      </c>
      <c r="L47" s="189">
        <v>2</v>
      </c>
      <c r="M47" s="189">
        <v>2</v>
      </c>
      <c r="N47" s="189">
        <f>AVERAGE(K47:M49)</f>
        <v>2.3333333333333335</v>
      </c>
      <c r="O47" s="189">
        <f>ROUND(N47,0)</f>
        <v>2</v>
      </c>
      <c r="P47" s="189">
        <f>MAX(K47:M49)</f>
        <v>3</v>
      </c>
    </row>
    <row r="48" spans="1:16" ht="27" customHeight="1">
      <c r="A48" s="281"/>
      <c r="B48" s="235"/>
      <c r="C48" s="200"/>
      <c r="D48" s="203"/>
      <c r="E48" s="206"/>
      <c r="F48" s="203"/>
      <c r="G48" s="223"/>
      <c r="H48" s="232"/>
      <c r="I48" s="67"/>
      <c r="J48" s="190"/>
      <c r="K48" s="190"/>
      <c r="L48" s="190"/>
      <c r="M48" s="190"/>
      <c r="N48" s="190"/>
      <c r="O48" s="190"/>
      <c r="P48" s="190"/>
    </row>
    <row r="49" spans="1:16" ht="27" customHeight="1" thickBot="1">
      <c r="A49" s="281"/>
      <c r="B49" s="236"/>
      <c r="C49" s="201"/>
      <c r="D49" s="204"/>
      <c r="E49" s="207"/>
      <c r="F49" s="204"/>
      <c r="G49" s="224"/>
      <c r="H49" s="233"/>
      <c r="I49" s="67"/>
      <c r="J49" s="191"/>
      <c r="K49" s="191"/>
      <c r="L49" s="191"/>
      <c r="M49" s="191"/>
      <c r="N49" s="191"/>
      <c r="O49" s="191"/>
      <c r="P49" s="191"/>
    </row>
    <row r="50" spans="1:16" ht="27" customHeight="1" thickTop="1">
      <c r="A50" s="281"/>
      <c r="B50" s="225" t="s">
        <v>19</v>
      </c>
      <c r="C50" s="199">
        <v>1</v>
      </c>
      <c r="D50" s="202" t="s">
        <v>120</v>
      </c>
      <c r="E50" s="205">
        <v>2</v>
      </c>
      <c r="F50" s="202" t="s">
        <v>121</v>
      </c>
      <c r="G50" s="222">
        <v>1</v>
      </c>
      <c r="H50" s="228" t="s">
        <v>122</v>
      </c>
      <c r="I50" s="70"/>
      <c r="J50" s="189" t="s">
        <v>123</v>
      </c>
      <c r="K50" s="189">
        <v>1</v>
      </c>
      <c r="L50" s="189">
        <v>1</v>
      </c>
      <c r="M50" s="189">
        <v>1</v>
      </c>
      <c r="N50" s="189">
        <f>AVERAGE(K50:M52)</f>
        <v>1</v>
      </c>
      <c r="O50" s="189">
        <f>ROUND(N50,0)</f>
        <v>1</v>
      </c>
      <c r="P50" s="189">
        <f>MAX(K50:M52)</f>
        <v>1</v>
      </c>
    </row>
    <row r="51" spans="1:16" ht="27" customHeight="1">
      <c r="A51" s="281"/>
      <c r="B51" s="226"/>
      <c r="C51" s="200"/>
      <c r="D51" s="203"/>
      <c r="E51" s="206"/>
      <c r="F51" s="203"/>
      <c r="G51" s="223"/>
      <c r="H51" s="229"/>
      <c r="I51" s="70"/>
      <c r="J51" s="190"/>
      <c r="K51" s="190"/>
      <c r="L51" s="190"/>
      <c r="M51" s="190"/>
      <c r="N51" s="190"/>
      <c r="O51" s="190"/>
      <c r="P51" s="190"/>
    </row>
    <row r="52" spans="1:16" ht="27" customHeight="1" thickBot="1">
      <c r="A52" s="281"/>
      <c r="B52" s="227"/>
      <c r="C52" s="201"/>
      <c r="D52" s="204"/>
      <c r="E52" s="207"/>
      <c r="F52" s="204"/>
      <c r="G52" s="224"/>
      <c r="H52" s="230"/>
      <c r="I52" s="67"/>
      <c r="J52" s="191"/>
      <c r="K52" s="191"/>
      <c r="L52" s="191"/>
      <c r="M52" s="191"/>
      <c r="N52" s="191"/>
      <c r="O52" s="191"/>
      <c r="P52" s="191"/>
    </row>
    <row r="53" spans="1:16" ht="27" customHeight="1" thickTop="1">
      <c r="A53" s="281"/>
      <c r="B53" s="220" t="s">
        <v>20</v>
      </c>
      <c r="C53" s="199">
        <v>3</v>
      </c>
      <c r="D53" s="202" t="s">
        <v>124</v>
      </c>
      <c r="E53" s="205">
        <v>2</v>
      </c>
      <c r="F53" s="202" t="s">
        <v>125</v>
      </c>
      <c r="G53" s="222">
        <v>3</v>
      </c>
      <c r="H53" s="71" t="s">
        <v>126</v>
      </c>
      <c r="I53" s="67"/>
      <c r="J53" s="189" t="s">
        <v>127</v>
      </c>
      <c r="K53" s="189">
        <v>3</v>
      </c>
      <c r="L53" s="189">
        <v>2</v>
      </c>
      <c r="M53" s="189">
        <v>3</v>
      </c>
      <c r="N53" s="189">
        <f>AVERAGE(K53:M55)</f>
        <v>2.6666666666666665</v>
      </c>
      <c r="O53" s="189">
        <f>ROUND(N53,0)</f>
        <v>3</v>
      </c>
      <c r="P53" s="189">
        <f>MAX(K53:M55)</f>
        <v>3</v>
      </c>
    </row>
    <row r="54" spans="1:16" ht="27" customHeight="1">
      <c r="A54" s="281"/>
      <c r="B54" s="221"/>
      <c r="C54" s="200"/>
      <c r="D54" s="203"/>
      <c r="E54" s="206"/>
      <c r="F54" s="203"/>
      <c r="G54" s="223"/>
      <c r="H54" s="72" t="s">
        <v>128</v>
      </c>
      <c r="I54" s="67"/>
      <c r="J54" s="190"/>
      <c r="K54" s="190"/>
      <c r="L54" s="190"/>
      <c r="M54" s="190"/>
      <c r="N54" s="190"/>
      <c r="O54" s="190"/>
      <c r="P54" s="190"/>
    </row>
    <row r="55" spans="1:16" ht="27" customHeight="1" thickBot="1">
      <c r="A55" s="281"/>
      <c r="B55" s="221"/>
      <c r="C55" s="201"/>
      <c r="D55" s="204"/>
      <c r="E55" s="207"/>
      <c r="F55" s="204"/>
      <c r="G55" s="224"/>
      <c r="H55" s="73" t="s">
        <v>129</v>
      </c>
      <c r="I55" s="67"/>
      <c r="J55" s="191"/>
      <c r="K55" s="191"/>
      <c r="L55" s="191"/>
      <c r="M55" s="191"/>
      <c r="N55" s="191"/>
      <c r="O55" s="191"/>
      <c r="P55" s="191"/>
    </row>
    <row r="56" spans="1:16" ht="75.75" customHeight="1" thickTop="1" thickBot="1">
      <c r="A56" s="212" t="s">
        <v>37</v>
      </c>
      <c r="B56" s="74" t="s">
        <v>30</v>
      </c>
      <c r="C56" s="75">
        <v>3</v>
      </c>
      <c r="D56" s="76" t="s">
        <v>130</v>
      </c>
      <c r="E56" s="77">
        <v>2</v>
      </c>
      <c r="F56" s="76" t="s">
        <v>131</v>
      </c>
      <c r="G56" s="78">
        <v>2</v>
      </c>
      <c r="H56" s="79" t="s">
        <v>132</v>
      </c>
      <c r="I56" s="67"/>
      <c r="J56" s="80" t="s">
        <v>133</v>
      </c>
      <c r="K56" s="80">
        <v>3</v>
      </c>
      <c r="L56" s="80">
        <v>2</v>
      </c>
      <c r="M56" s="80">
        <v>2</v>
      </c>
      <c r="N56" s="80">
        <f t="shared" ref="N56:N64" si="0">AVERAGE(K56:M56)</f>
        <v>2.3333333333333335</v>
      </c>
      <c r="O56" s="80">
        <f t="shared" ref="O56:O64" si="1">ROUND(N56,0)</f>
        <v>2</v>
      </c>
      <c r="P56" s="80">
        <f t="shared" ref="P56:P64" si="2">MAX(K56:M56)</f>
        <v>3</v>
      </c>
    </row>
    <row r="57" spans="1:16" ht="75.75" customHeight="1" thickTop="1" thickBot="1">
      <c r="A57" s="212"/>
      <c r="B57" s="81" t="s">
        <v>32</v>
      </c>
      <c r="C57" s="75">
        <v>3</v>
      </c>
      <c r="D57" s="76" t="s">
        <v>134</v>
      </c>
      <c r="E57" s="77">
        <v>2</v>
      </c>
      <c r="F57" s="76" t="s">
        <v>135</v>
      </c>
      <c r="G57" s="78">
        <v>2</v>
      </c>
      <c r="H57" s="79" t="s">
        <v>136</v>
      </c>
      <c r="I57" s="67"/>
      <c r="J57" s="80" t="s">
        <v>137</v>
      </c>
      <c r="K57" s="80">
        <v>3</v>
      </c>
      <c r="L57" s="80">
        <v>3</v>
      </c>
      <c r="M57" s="80">
        <v>2</v>
      </c>
      <c r="N57" s="80">
        <f t="shared" si="0"/>
        <v>2.6666666666666665</v>
      </c>
      <c r="O57" s="80">
        <f t="shared" si="1"/>
        <v>3</v>
      </c>
      <c r="P57" s="80">
        <f t="shared" si="2"/>
        <v>3</v>
      </c>
    </row>
    <row r="58" spans="1:16" ht="75.75" customHeight="1" thickTop="1" thickBot="1">
      <c r="A58" s="212"/>
      <c r="B58" s="82" t="s">
        <v>44</v>
      </c>
      <c r="C58" s="75">
        <v>3</v>
      </c>
      <c r="D58" s="76" t="s">
        <v>138</v>
      </c>
      <c r="E58" s="77">
        <v>2</v>
      </c>
      <c r="F58" s="76" t="s">
        <v>139</v>
      </c>
      <c r="G58" s="78">
        <v>2</v>
      </c>
      <c r="H58" s="79" t="s">
        <v>140</v>
      </c>
      <c r="I58" s="67"/>
      <c r="J58" s="80" t="s">
        <v>141</v>
      </c>
      <c r="K58" s="80">
        <v>3</v>
      </c>
      <c r="L58" s="80">
        <v>3</v>
      </c>
      <c r="M58" s="80">
        <v>2</v>
      </c>
      <c r="N58" s="80">
        <f t="shared" si="0"/>
        <v>2.6666666666666665</v>
      </c>
      <c r="O58" s="80">
        <f t="shared" si="1"/>
        <v>3</v>
      </c>
      <c r="P58" s="80">
        <f t="shared" si="2"/>
        <v>3</v>
      </c>
    </row>
    <row r="59" spans="1:16" ht="75.75" customHeight="1" thickTop="1" thickBot="1">
      <c r="A59" s="212"/>
      <c r="B59" s="81" t="s">
        <v>43</v>
      </c>
      <c r="C59" s="75">
        <v>2</v>
      </c>
      <c r="D59" s="76" t="s">
        <v>142</v>
      </c>
      <c r="E59" s="77">
        <v>1</v>
      </c>
      <c r="F59" s="76" t="s">
        <v>143</v>
      </c>
      <c r="G59" s="78">
        <v>2</v>
      </c>
      <c r="H59" s="79" t="s">
        <v>144</v>
      </c>
      <c r="I59" s="67"/>
      <c r="J59" s="80" t="s">
        <v>145</v>
      </c>
      <c r="K59" s="80">
        <v>2</v>
      </c>
      <c r="L59" s="80">
        <v>1</v>
      </c>
      <c r="M59" s="80">
        <v>2</v>
      </c>
      <c r="N59" s="80">
        <f t="shared" si="0"/>
        <v>1.6666666666666667</v>
      </c>
      <c r="O59" s="80">
        <f t="shared" si="1"/>
        <v>2</v>
      </c>
      <c r="P59" s="80">
        <f t="shared" si="2"/>
        <v>2</v>
      </c>
    </row>
    <row r="60" spans="1:16" ht="75.75" customHeight="1" thickTop="1" thickBot="1">
      <c r="A60" s="212"/>
      <c r="B60" s="83" t="s">
        <v>31</v>
      </c>
      <c r="C60" s="75">
        <v>3</v>
      </c>
      <c r="D60" s="76" t="s">
        <v>146</v>
      </c>
      <c r="E60" s="77">
        <v>2</v>
      </c>
      <c r="F60" s="76" t="s">
        <v>147</v>
      </c>
      <c r="G60" s="78">
        <v>1</v>
      </c>
      <c r="H60" s="79" t="s">
        <v>148</v>
      </c>
      <c r="I60" s="67"/>
      <c r="J60" s="80" t="s">
        <v>149</v>
      </c>
      <c r="K60" s="80">
        <v>3</v>
      </c>
      <c r="L60" s="80">
        <v>2</v>
      </c>
      <c r="M60" s="80">
        <v>2</v>
      </c>
      <c r="N60" s="80">
        <f t="shared" si="0"/>
        <v>2.3333333333333335</v>
      </c>
      <c r="O60" s="80">
        <f t="shared" si="1"/>
        <v>2</v>
      </c>
      <c r="P60" s="80">
        <f t="shared" si="2"/>
        <v>3</v>
      </c>
    </row>
    <row r="61" spans="1:16" ht="75.75" customHeight="1" thickTop="1" thickBot="1">
      <c r="A61" s="213" t="s">
        <v>35</v>
      </c>
      <c r="B61" s="84" t="s">
        <v>33</v>
      </c>
      <c r="C61" s="75">
        <v>3</v>
      </c>
      <c r="D61" s="76" t="s">
        <v>150</v>
      </c>
      <c r="E61" s="199">
        <v>3</v>
      </c>
      <c r="F61" s="215" t="s">
        <v>151</v>
      </c>
      <c r="G61" s="78">
        <v>2</v>
      </c>
      <c r="H61" s="85" t="s">
        <v>152</v>
      </c>
      <c r="I61" s="86"/>
      <c r="J61" s="80" t="s">
        <v>153</v>
      </c>
      <c r="K61" s="80">
        <v>3</v>
      </c>
      <c r="L61" s="80">
        <v>3</v>
      </c>
      <c r="M61" s="80">
        <v>2</v>
      </c>
      <c r="N61" s="80">
        <f t="shared" si="0"/>
        <v>2.6666666666666665</v>
      </c>
      <c r="O61" s="80">
        <f t="shared" si="1"/>
        <v>3</v>
      </c>
      <c r="P61" s="80">
        <f t="shared" si="2"/>
        <v>3</v>
      </c>
    </row>
    <row r="62" spans="1:16" ht="75.75" customHeight="1" thickTop="1" thickBot="1">
      <c r="A62" s="213"/>
      <c r="B62" s="87" t="s">
        <v>154</v>
      </c>
      <c r="C62" s="75">
        <v>2</v>
      </c>
      <c r="D62" s="76" t="s">
        <v>155</v>
      </c>
      <c r="E62" s="200"/>
      <c r="F62" s="216"/>
      <c r="G62" s="78">
        <v>2</v>
      </c>
      <c r="H62" s="88" t="s">
        <v>156</v>
      </c>
      <c r="I62" s="86"/>
      <c r="J62" s="80" t="s">
        <v>157</v>
      </c>
      <c r="K62" s="80">
        <v>2</v>
      </c>
      <c r="L62" s="80">
        <v>3</v>
      </c>
      <c r="M62" s="80">
        <v>2</v>
      </c>
      <c r="N62" s="80">
        <f t="shared" si="0"/>
        <v>2.3333333333333335</v>
      </c>
      <c r="O62" s="80">
        <f t="shared" si="1"/>
        <v>2</v>
      </c>
      <c r="P62" s="80">
        <f t="shared" si="2"/>
        <v>3</v>
      </c>
    </row>
    <row r="63" spans="1:16" ht="75.75" customHeight="1" thickTop="1" thickBot="1">
      <c r="A63" s="213"/>
      <c r="B63" s="87" t="s">
        <v>34</v>
      </c>
      <c r="C63" s="75">
        <v>1</v>
      </c>
      <c r="D63" s="76" t="s">
        <v>158</v>
      </c>
      <c r="E63" s="200"/>
      <c r="F63" s="216"/>
      <c r="G63" s="78">
        <v>2</v>
      </c>
      <c r="H63" s="88" t="s">
        <v>159</v>
      </c>
      <c r="I63" s="86"/>
      <c r="J63" s="80" t="s">
        <v>160</v>
      </c>
      <c r="K63" s="80">
        <v>1</v>
      </c>
      <c r="L63" s="80">
        <v>3</v>
      </c>
      <c r="M63" s="80">
        <v>2</v>
      </c>
      <c r="N63" s="80">
        <f t="shared" si="0"/>
        <v>2</v>
      </c>
      <c r="O63" s="80">
        <f t="shared" si="1"/>
        <v>2</v>
      </c>
      <c r="P63" s="80">
        <f t="shared" si="2"/>
        <v>3</v>
      </c>
    </row>
    <row r="64" spans="1:16" ht="75.75" customHeight="1" thickTop="1" thickBot="1">
      <c r="A64" s="214"/>
      <c r="B64" s="87" t="s">
        <v>36</v>
      </c>
      <c r="C64" s="75">
        <v>1</v>
      </c>
      <c r="D64" s="76" t="s">
        <v>161</v>
      </c>
      <c r="E64" s="201"/>
      <c r="F64" s="217"/>
      <c r="G64" s="78">
        <v>2</v>
      </c>
      <c r="H64" s="88" t="s">
        <v>159</v>
      </c>
      <c r="I64" s="86"/>
      <c r="J64" s="80" t="s">
        <v>162</v>
      </c>
      <c r="K64" s="80">
        <v>1</v>
      </c>
      <c r="L64" s="80">
        <v>3</v>
      </c>
      <c r="M64" s="80">
        <v>2</v>
      </c>
      <c r="N64" s="80">
        <f t="shared" si="0"/>
        <v>2</v>
      </c>
      <c r="O64" s="80">
        <f t="shared" si="1"/>
        <v>2</v>
      </c>
      <c r="P64" s="80">
        <f t="shared" si="2"/>
        <v>3</v>
      </c>
    </row>
    <row r="65" spans="1:16" ht="28.5" customHeight="1" thickTop="1" thickBot="1">
      <c r="A65" s="218" t="s">
        <v>24</v>
      </c>
      <c r="B65" s="219"/>
      <c r="C65" s="64" t="s">
        <v>54</v>
      </c>
      <c r="D65" s="64" t="s">
        <v>55</v>
      </c>
      <c r="E65" s="64" t="s">
        <v>54</v>
      </c>
      <c r="F65" s="64" t="s">
        <v>55</v>
      </c>
      <c r="G65" s="64" t="s">
        <v>54</v>
      </c>
      <c r="H65" s="64" t="s">
        <v>55</v>
      </c>
      <c r="I65" s="86"/>
      <c r="J65" s="89"/>
      <c r="K65" s="89"/>
      <c r="L65" s="89"/>
      <c r="M65" s="89"/>
      <c r="N65" s="90"/>
      <c r="O65" s="89"/>
      <c r="P65" s="89"/>
    </row>
    <row r="66" spans="1:16" ht="35.1" customHeight="1" thickTop="1">
      <c r="A66" s="208" t="s">
        <v>163</v>
      </c>
      <c r="B66" s="197" t="s">
        <v>26</v>
      </c>
      <c r="C66" s="199">
        <v>3</v>
      </c>
      <c r="D66" s="202" t="s">
        <v>164</v>
      </c>
      <c r="E66" s="205">
        <v>3</v>
      </c>
      <c r="F66" s="202" t="s">
        <v>165</v>
      </c>
      <c r="G66" s="199">
        <v>3</v>
      </c>
      <c r="H66" s="205"/>
      <c r="I66" s="91"/>
      <c r="J66" s="189" t="s">
        <v>166</v>
      </c>
      <c r="K66" s="189">
        <v>3</v>
      </c>
      <c r="L66" s="189">
        <v>3</v>
      </c>
      <c r="M66" s="189">
        <v>3</v>
      </c>
      <c r="N66" s="194">
        <f>AVERAGE(K66:M68)</f>
        <v>3</v>
      </c>
      <c r="O66" s="189">
        <v>3</v>
      </c>
      <c r="P66" s="189">
        <v>3</v>
      </c>
    </row>
    <row r="67" spans="1:16" ht="35.1" customHeight="1">
      <c r="A67" s="209"/>
      <c r="B67" s="198"/>
      <c r="C67" s="200"/>
      <c r="D67" s="203"/>
      <c r="E67" s="206"/>
      <c r="F67" s="203"/>
      <c r="G67" s="200"/>
      <c r="H67" s="206"/>
      <c r="I67" s="92"/>
      <c r="J67" s="190"/>
      <c r="K67" s="190"/>
      <c r="L67" s="190"/>
      <c r="M67" s="190"/>
      <c r="N67" s="195"/>
      <c r="O67" s="190"/>
      <c r="P67" s="190"/>
    </row>
    <row r="68" spans="1:16" ht="35.1" customHeight="1" thickBot="1">
      <c r="A68" s="209"/>
      <c r="B68" s="211"/>
      <c r="C68" s="201"/>
      <c r="D68" s="204"/>
      <c r="E68" s="207"/>
      <c r="F68" s="204"/>
      <c r="G68" s="201"/>
      <c r="H68" s="207"/>
      <c r="I68" s="93"/>
      <c r="J68" s="191"/>
      <c r="K68" s="191"/>
      <c r="L68" s="191"/>
      <c r="M68" s="191"/>
      <c r="N68" s="196"/>
      <c r="O68" s="191"/>
      <c r="P68" s="191"/>
    </row>
    <row r="69" spans="1:16" ht="19.5" customHeight="1" thickTop="1">
      <c r="A69" s="209"/>
      <c r="B69" s="197" t="s">
        <v>27</v>
      </c>
      <c r="C69" s="199">
        <v>3</v>
      </c>
      <c r="D69" s="202" t="s">
        <v>167</v>
      </c>
      <c r="E69" s="205">
        <v>2</v>
      </c>
      <c r="F69" s="202" t="s">
        <v>168</v>
      </c>
      <c r="G69" s="199">
        <v>3</v>
      </c>
      <c r="H69" s="205"/>
      <c r="I69" s="91"/>
      <c r="J69" s="189" t="s">
        <v>169</v>
      </c>
      <c r="K69" s="189">
        <v>3</v>
      </c>
      <c r="L69" s="189">
        <v>3</v>
      </c>
      <c r="M69" s="189">
        <v>3</v>
      </c>
      <c r="N69" s="189">
        <f>AVERAGE(K69:M71)</f>
        <v>3</v>
      </c>
      <c r="O69" s="189">
        <v>3</v>
      </c>
      <c r="P69" s="189">
        <v>3</v>
      </c>
    </row>
    <row r="70" spans="1:16" ht="19.5" customHeight="1">
      <c r="A70" s="209"/>
      <c r="B70" s="198"/>
      <c r="C70" s="200"/>
      <c r="D70" s="203"/>
      <c r="E70" s="206"/>
      <c r="F70" s="203"/>
      <c r="G70" s="200"/>
      <c r="H70" s="206"/>
      <c r="I70" s="92"/>
      <c r="J70" s="190"/>
      <c r="K70" s="190"/>
      <c r="L70" s="190"/>
      <c r="M70" s="190"/>
      <c r="N70" s="190"/>
      <c r="O70" s="190"/>
      <c r="P70" s="190"/>
    </row>
    <row r="71" spans="1:16" ht="19.5" customHeight="1" thickBot="1">
      <c r="A71" s="210"/>
      <c r="B71" s="198"/>
      <c r="C71" s="201"/>
      <c r="D71" s="204"/>
      <c r="E71" s="207"/>
      <c r="F71" s="204"/>
      <c r="G71" s="201"/>
      <c r="H71" s="207"/>
      <c r="I71" s="93"/>
      <c r="J71" s="191"/>
      <c r="K71" s="191"/>
      <c r="L71" s="191"/>
      <c r="M71" s="191"/>
      <c r="N71" s="191"/>
      <c r="O71" s="191"/>
      <c r="P71" s="191"/>
    </row>
    <row r="72" spans="1:16" ht="28.5" customHeight="1" thickTop="1" thickBot="1">
      <c r="A72" s="192" t="s">
        <v>28</v>
      </c>
      <c r="B72" s="193"/>
      <c r="C72" s="64">
        <f>SUM(C5:C71)</f>
        <v>58</v>
      </c>
      <c r="D72" s="64"/>
      <c r="E72" s="64">
        <f>SUM(E5:E71)</f>
        <v>47</v>
      </c>
      <c r="F72" s="64"/>
      <c r="G72" s="64">
        <f>SUM(G5:G71)</f>
        <v>49</v>
      </c>
      <c r="H72" s="64"/>
      <c r="I72" s="94"/>
      <c r="J72" s="95">
        <f>SUM(J5:J71)</f>
        <v>0</v>
      </c>
      <c r="K72" s="95">
        <f t="shared" ref="K72:P72" si="3">SUM(K5:K71)</f>
        <v>58</v>
      </c>
      <c r="L72" s="95">
        <f t="shared" si="3"/>
        <v>64</v>
      </c>
      <c r="M72" s="95">
        <f t="shared" si="3"/>
        <v>48</v>
      </c>
      <c r="N72" s="95">
        <f t="shared" si="3"/>
        <v>56.666666666666664</v>
      </c>
      <c r="O72" s="95">
        <f t="shared" si="3"/>
        <v>56</v>
      </c>
      <c r="P72" s="95">
        <f t="shared" si="3"/>
        <v>74</v>
      </c>
    </row>
    <row r="73" spans="1:16" ht="31.5" customHeight="1" thickTop="1" thickBot="1">
      <c r="A73" s="96"/>
      <c r="B73" s="97" t="s">
        <v>25</v>
      </c>
      <c r="C73" s="98"/>
      <c r="D73" s="99"/>
      <c r="E73" s="98"/>
      <c r="F73" s="99"/>
      <c r="G73" s="98"/>
      <c r="H73" s="100"/>
      <c r="I73" s="101"/>
      <c r="J73" s="96"/>
      <c r="K73" s="96"/>
      <c r="L73" s="96"/>
      <c r="M73" s="96"/>
      <c r="N73" s="96"/>
      <c r="O73" s="96"/>
      <c r="P73" s="96"/>
    </row>
  </sheetData>
  <mergeCells count="280">
    <mergeCell ref="M5:M7"/>
    <mergeCell ref="N5:N7"/>
    <mergeCell ref="O5:O7"/>
    <mergeCell ref="P5:P7"/>
    <mergeCell ref="B8:B10"/>
    <mergeCell ref="C8:C10"/>
    <mergeCell ref="D8:D10"/>
    <mergeCell ref="E8:E10"/>
    <mergeCell ref="F5:F7"/>
    <mergeCell ref="G5:G7"/>
    <mergeCell ref="H5:H7"/>
    <mergeCell ref="J5:J7"/>
    <mergeCell ref="K5:K7"/>
    <mergeCell ref="L5:L7"/>
    <mergeCell ref="K11:K13"/>
    <mergeCell ref="L11:L13"/>
    <mergeCell ref="A1:P1"/>
    <mergeCell ref="C2:H2"/>
    <mergeCell ref="J2:M2"/>
    <mergeCell ref="C3:D3"/>
    <mergeCell ref="E3:F3"/>
    <mergeCell ref="G3:H3"/>
    <mergeCell ref="A4:B4"/>
    <mergeCell ref="A5:A55"/>
    <mergeCell ref="B5:B7"/>
    <mergeCell ref="C5:C7"/>
    <mergeCell ref="D5:D7"/>
    <mergeCell ref="E5:E7"/>
    <mergeCell ref="B14:B16"/>
    <mergeCell ref="C14:C16"/>
    <mergeCell ref="D14:D16"/>
    <mergeCell ref="E14:E16"/>
    <mergeCell ref="M11:M13"/>
    <mergeCell ref="N11:N13"/>
    <mergeCell ref="O11:O13"/>
    <mergeCell ref="P11:P13"/>
    <mergeCell ref="O8:O10"/>
    <mergeCell ref="P8:P10"/>
    <mergeCell ref="B11:B13"/>
    <mergeCell ref="C11:C13"/>
    <mergeCell ref="D11:D13"/>
    <mergeCell ref="E11:E13"/>
    <mergeCell ref="F11:F13"/>
    <mergeCell ref="G11:G13"/>
    <mergeCell ref="H11:H13"/>
    <mergeCell ref="J11:J13"/>
    <mergeCell ref="H8:H10"/>
    <mergeCell ref="J8:J10"/>
    <mergeCell ref="K8:K10"/>
    <mergeCell ref="L8:L10"/>
    <mergeCell ref="M8:M10"/>
    <mergeCell ref="N8:N10"/>
    <mergeCell ref="F8:F10"/>
    <mergeCell ref="G8:G10"/>
    <mergeCell ref="M14:M16"/>
    <mergeCell ref="N14:N16"/>
    <mergeCell ref="O14:O16"/>
    <mergeCell ref="P14:P16"/>
    <mergeCell ref="B17:B19"/>
    <mergeCell ref="C17:C19"/>
    <mergeCell ref="D17:D19"/>
    <mergeCell ref="E17:E19"/>
    <mergeCell ref="F17:F19"/>
    <mergeCell ref="G17:G19"/>
    <mergeCell ref="F14:F16"/>
    <mergeCell ref="G14:G16"/>
    <mergeCell ref="H14:H16"/>
    <mergeCell ref="J14:J16"/>
    <mergeCell ref="K14:K16"/>
    <mergeCell ref="L14:L16"/>
    <mergeCell ref="P20:P22"/>
    <mergeCell ref="O17:O19"/>
    <mergeCell ref="P17:P19"/>
    <mergeCell ref="B20:B22"/>
    <mergeCell ref="C20:C22"/>
    <mergeCell ref="D20:D22"/>
    <mergeCell ref="E20:E22"/>
    <mergeCell ref="F20:F22"/>
    <mergeCell ref="G20:G22"/>
    <mergeCell ref="H20:H22"/>
    <mergeCell ref="J20:J22"/>
    <mergeCell ref="H17:H19"/>
    <mergeCell ref="J17:J19"/>
    <mergeCell ref="K17:K19"/>
    <mergeCell ref="L17:L19"/>
    <mergeCell ref="M17:M19"/>
    <mergeCell ref="N17:N19"/>
    <mergeCell ref="D23:D25"/>
    <mergeCell ref="E23:E25"/>
    <mergeCell ref="F23:F25"/>
    <mergeCell ref="G23:G25"/>
    <mergeCell ref="K20:K22"/>
    <mergeCell ref="L20:L22"/>
    <mergeCell ref="M20:M22"/>
    <mergeCell ref="N20:N22"/>
    <mergeCell ref="O20:O22"/>
    <mergeCell ref="K26:K28"/>
    <mergeCell ref="L26:L28"/>
    <mergeCell ref="M26:M28"/>
    <mergeCell ref="N26:N28"/>
    <mergeCell ref="O26:O28"/>
    <mergeCell ref="P26:P28"/>
    <mergeCell ref="O23:O25"/>
    <mergeCell ref="P23:P25"/>
    <mergeCell ref="B26:B28"/>
    <mergeCell ref="C26:C28"/>
    <mergeCell ref="D26:D28"/>
    <mergeCell ref="E26:E28"/>
    <mergeCell ref="F26:F28"/>
    <mergeCell ref="G26:G28"/>
    <mergeCell ref="H26:H28"/>
    <mergeCell ref="J26:J28"/>
    <mergeCell ref="H23:H25"/>
    <mergeCell ref="J23:J25"/>
    <mergeCell ref="K23:K25"/>
    <mergeCell ref="L23:L25"/>
    <mergeCell ref="M23:M25"/>
    <mergeCell ref="N23:N25"/>
    <mergeCell ref="B23:B25"/>
    <mergeCell ref="C23:C25"/>
    <mergeCell ref="P32:P34"/>
    <mergeCell ref="O29:O31"/>
    <mergeCell ref="P29:P31"/>
    <mergeCell ref="B32:B34"/>
    <mergeCell ref="C32:C34"/>
    <mergeCell ref="D32:D34"/>
    <mergeCell ref="E32:E34"/>
    <mergeCell ref="F32:F34"/>
    <mergeCell ref="G32:G34"/>
    <mergeCell ref="H32:H34"/>
    <mergeCell ref="J32:J34"/>
    <mergeCell ref="H29:H31"/>
    <mergeCell ref="J29:J31"/>
    <mergeCell ref="K29:K31"/>
    <mergeCell ref="L29:L31"/>
    <mergeCell ref="M29:M31"/>
    <mergeCell ref="N29:N31"/>
    <mergeCell ref="B29:B31"/>
    <mergeCell ref="C29:C31"/>
    <mergeCell ref="D29:D31"/>
    <mergeCell ref="E29:E31"/>
    <mergeCell ref="F29:F31"/>
    <mergeCell ref="G29:G31"/>
    <mergeCell ref="D35:D37"/>
    <mergeCell ref="E35:E37"/>
    <mergeCell ref="F35:F37"/>
    <mergeCell ref="G35:G37"/>
    <mergeCell ref="K32:K34"/>
    <mergeCell ref="L32:L34"/>
    <mergeCell ref="M32:M34"/>
    <mergeCell ref="N32:N34"/>
    <mergeCell ref="O32:O34"/>
    <mergeCell ref="K38:K40"/>
    <mergeCell ref="L38:L40"/>
    <mergeCell ref="M38:M40"/>
    <mergeCell ref="N38:N40"/>
    <mergeCell ref="O38:O40"/>
    <mergeCell ref="P38:P40"/>
    <mergeCell ref="O35:O37"/>
    <mergeCell ref="P35:P37"/>
    <mergeCell ref="B38:B40"/>
    <mergeCell ref="C38:C40"/>
    <mergeCell ref="D38:D40"/>
    <mergeCell ref="E38:E40"/>
    <mergeCell ref="F38:F40"/>
    <mergeCell ref="G38:G40"/>
    <mergeCell ref="H38:H40"/>
    <mergeCell ref="J38:J40"/>
    <mergeCell ref="H35:H37"/>
    <mergeCell ref="J35:J37"/>
    <mergeCell ref="K35:K37"/>
    <mergeCell ref="L35:L37"/>
    <mergeCell ref="M35:M37"/>
    <mergeCell ref="N35:N37"/>
    <mergeCell ref="B35:B37"/>
    <mergeCell ref="C35:C37"/>
    <mergeCell ref="P44:P46"/>
    <mergeCell ref="O41:O43"/>
    <mergeCell ref="P41:P43"/>
    <mergeCell ref="B44:B46"/>
    <mergeCell ref="C44:C46"/>
    <mergeCell ref="D44:D46"/>
    <mergeCell ref="E44:E46"/>
    <mergeCell ref="F44:F46"/>
    <mergeCell ref="G44:G46"/>
    <mergeCell ref="H44:H46"/>
    <mergeCell ref="J44:J46"/>
    <mergeCell ref="H41:H43"/>
    <mergeCell ref="J41:J43"/>
    <mergeCell ref="K41:K43"/>
    <mergeCell ref="L41:L43"/>
    <mergeCell ref="M41:M43"/>
    <mergeCell ref="N41:N43"/>
    <mergeCell ref="B41:B43"/>
    <mergeCell ref="C41:C43"/>
    <mergeCell ref="D41:D43"/>
    <mergeCell ref="E41:E43"/>
    <mergeCell ref="F41:F43"/>
    <mergeCell ref="G41:G43"/>
    <mergeCell ref="D47:D49"/>
    <mergeCell ref="E47:E49"/>
    <mergeCell ref="F47:F49"/>
    <mergeCell ref="G47:G49"/>
    <mergeCell ref="K44:K46"/>
    <mergeCell ref="L44:L46"/>
    <mergeCell ref="M44:M46"/>
    <mergeCell ref="N44:N46"/>
    <mergeCell ref="O44:O46"/>
    <mergeCell ref="K50:K52"/>
    <mergeCell ref="L50:L52"/>
    <mergeCell ref="M50:M52"/>
    <mergeCell ref="N50:N52"/>
    <mergeCell ref="O50:O52"/>
    <mergeCell ref="P50:P52"/>
    <mergeCell ref="O47:O49"/>
    <mergeCell ref="P47:P49"/>
    <mergeCell ref="B50:B52"/>
    <mergeCell ref="C50:C52"/>
    <mergeCell ref="D50:D52"/>
    <mergeCell ref="E50:E52"/>
    <mergeCell ref="F50:F52"/>
    <mergeCell ref="G50:G52"/>
    <mergeCell ref="H50:H52"/>
    <mergeCell ref="J50:J52"/>
    <mergeCell ref="H47:H49"/>
    <mergeCell ref="J47:J49"/>
    <mergeCell ref="K47:K49"/>
    <mergeCell ref="L47:L49"/>
    <mergeCell ref="M47:M49"/>
    <mergeCell ref="N47:N49"/>
    <mergeCell ref="B47:B49"/>
    <mergeCell ref="C47:C49"/>
    <mergeCell ref="A66:A71"/>
    <mergeCell ref="B66:B68"/>
    <mergeCell ref="C66:C68"/>
    <mergeCell ref="D66:D68"/>
    <mergeCell ref="E66:E68"/>
    <mergeCell ref="F66:F68"/>
    <mergeCell ref="P53:P55"/>
    <mergeCell ref="A56:A60"/>
    <mergeCell ref="A61:A64"/>
    <mergeCell ref="E61:E64"/>
    <mergeCell ref="F61:F64"/>
    <mergeCell ref="A65:B65"/>
    <mergeCell ref="J53:J55"/>
    <mergeCell ref="K53:K55"/>
    <mergeCell ref="L53:L55"/>
    <mergeCell ref="M53:M55"/>
    <mergeCell ref="N53:N55"/>
    <mergeCell ref="O53:O55"/>
    <mergeCell ref="B53:B55"/>
    <mergeCell ref="C53:C55"/>
    <mergeCell ref="D53:D55"/>
    <mergeCell ref="E53:E55"/>
    <mergeCell ref="F53:F55"/>
    <mergeCell ref="G53:G55"/>
    <mergeCell ref="P69:P71"/>
    <mergeCell ref="A72:B72"/>
    <mergeCell ref="J69:J71"/>
    <mergeCell ref="K69:K71"/>
    <mergeCell ref="L69:L71"/>
    <mergeCell ref="M69:M71"/>
    <mergeCell ref="N69:N71"/>
    <mergeCell ref="O69:O71"/>
    <mergeCell ref="N66:N68"/>
    <mergeCell ref="O66:O68"/>
    <mergeCell ref="P66:P68"/>
    <mergeCell ref="B69:B71"/>
    <mergeCell ref="C69:C71"/>
    <mergeCell ref="D69:D71"/>
    <mergeCell ref="E69:E71"/>
    <mergeCell ref="F69:F71"/>
    <mergeCell ref="G69:G71"/>
    <mergeCell ref="H69:H71"/>
    <mergeCell ref="G66:G68"/>
    <mergeCell ref="H66:H68"/>
    <mergeCell ref="J66:J68"/>
    <mergeCell ref="K66:K68"/>
    <mergeCell ref="L66:L68"/>
    <mergeCell ref="M66:M68"/>
  </mergeCells>
  <phoneticPr fontId="7"/>
  <pageMargins left="0.25" right="0.25" top="0.75" bottom="0.75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opLeftCell="A13" zoomScale="70" zoomScaleNormal="70" workbookViewId="0">
      <selection activeCell="Q57" sqref="Q57"/>
    </sheetView>
  </sheetViews>
  <sheetFormatPr defaultColWidth="8.85546875" defaultRowHeight="15"/>
  <cols>
    <col min="1" max="1" width="4" style="33" customWidth="1"/>
    <col min="2" max="2" width="40.42578125" style="34" customWidth="1"/>
    <col min="3" max="3" width="25.28515625" style="34" customWidth="1"/>
    <col min="4" max="6" width="6.140625" style="33" customWidth="1"/>
    <col min="7" max="7" width="7.42578125" style="33" customWidth="1"/>
    <col min="8" max="8" width="6.140625" style="33" customWidth="1"/>
    <col min="9" max="9" width="6.140625" style="50" customWidth="1"/>
    <col min="10" max="13" width="6.140625" style="33" customWidth="1"/>
    <col min="14" max="14" width="0.7109375" style="33" customWidth="1"/>
    <col min="15" max="16384" width="8.85546875" style="33"/>
  </cols>
  <sheetData>
    <row r="1" spans="1:14" ht="57" customHeight="1" thickBot="1">
      <c r="A1" s="171" t="s">
        <v>170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ht="39.950000000000003" customHeight="1" thickTop="1" thickBot="1">
      <c r="A2" s="169" t="s">
        <v>0</v>
      </c>
      <c r="B2" s="170"/>
      <c r="C2" s="58" t="s">
        <v>24</v>
      </c>
      <c r="D2" s="48" t="s">
        <v>1</v>
      </c>
      <c r="E2" s="49" t="s">
        <v>2</v>
      </c>
      <c r="F2" s="49" t="s">
        <v>3</v>
      </c>
      <c r="G2" s="49" t="s">
        <v>38</v>
      </c>
      <c r="H2" s="49" t="s">
        <v>4</v>
      </c>
      <c r="I2" s="49" t="s">
        <v>39</v>
      </c>
      <c r="J2" s="49" t="s">
        <v>5</v>
      </c>
      <c r="K2" s="49" t="s">
        <v>6</v>
      </c>
      <c r="L2" s="49" t="s">
        <v>21</v>
      </c>
      <c r="M2" s="49" t="s">
        <v>22</v>
      </c>
    </row>
    <row r="3" spans="1:14" ht="10.5" customHeight="1" thickTop="1">
      <c r="A3" s="125" t="s">
        <v>29</v>
      </c>
      <c r="B3" s="122" t="s">
        <v>40</v>
      </c>
      <c r="C3" s="110"/>
      <c r="D3" s="172">
        <v>3</v>
      </c>
      <c r="E3" s="160">
        <v>3</v>
      </c>
      <c r="F3" s="160">
        <v>0</v>
      </c>
      <c r="G3" s="113">
        <v>0</v>
      </c>
      <c r="H3" s="113">
        <v>3</v>
      </c>
      <c r="I3" s="166">
        <v>1</v>
      </c>
      <c r="J3" s="113">
        <v>0</v>
      </c>
      <c r="K3" s="113">
        <v>1</v>
      </c>
      <c r="L3" s="113">
        <v>1</v>
      </c>
      <c r="M3" s="113">
        <v>1</v>
      </c>
    </row>
    <row r="4" spans="1:14" ht="10.5" customHeight="1">
      <c r="A4" s="126"/>
      <c r="B4" s="123"/>
      <c r="C4" s="111"/>
      <c r="D4" s="173"/>
      <c r="E4" s="161"/>
      <c r="F4" s="161"/>
      <c r="G4" s="114"/>
      <c r="H4" s="114"/>
      <c r="I4" s="167"/>
      <c r="J4" s="114"/>
      <c r="K4" s="114"/>
      <c r="L4" s="114"/>
      <c r="M4" s="114"/>
    </row>
    <row r="5" spans="1:14" ht="10.5" customHeight="1" thickBot="1">
      <c r="A5" s="126"/>
      <c r="B5" s="124"/>
      <c r="C5" s="112"/>
      <c r="D5" s="174"/>
      <c r="E5" s="162"/>
      <c r="F5" s="162"/>
      <c r="G5" s="115"/>
      <c r="H5" s="115"/>
      <c r="I5" s="168"/>
      <c r="J5" s="115"/>
      <c r="K5" s="115"/>
      <c r="L5" s="115"/>
      <c r="M5" s="115"/>
    </row>
    <row r="6" spans="1:14" ht="10.5" customHeight="1" thickTop="1">
      <c r="A6" s="126"/>
      <c r="B6" s="139" t="s">
        <v>7</v>
      </c>
      <c r="C6" s="110"/>
      <c r="D6" s="172">
        <v>3</v>
      </c>
      <c r="E6" s="160">
        <v>3</v>
      </c>
      <c r="F6" s="160">
        <v>0</v>
      </c>
      <c r="G6" s="113">
        <v>0</v>
      </c>
      <c r="H6" s="113">
        <v>3</v>
      </c>
      <c r="I6" s="166">
        <v>1</v>
      </c>
      <c r="J6" s="113">
        <v>0</v>
      </c>
      <c r="K6" s="113">
        <v>1</v>
      </c>
      <c r="L6" s="113">
        <v>1</v>
      </c>
      <c r="M6" s="113">
        <v>2</v>
      </c>
    </row>
    <row r="7" spans="1:14" ht="10.5" customHeight="1">
      <c r="A7" s="126"/>
      <c r="B7" s="140"/>
      <c r="C7" s="111"/>
      <c r="D7" s="173"/>
      <c r="E7" s="161"/>
      <c r="F7" s="161"/>
      <c r="G7" s="114"/>
      <c r="H7" s="114"/>
      <c r="I7" s="167"/>
      <c r="J7" s="114"/>
      <c r="K7" s="114"/>
      <c r="L7" s="114"/>
      <c r="M7" s="114"/>
    </row>
    <row r="8" spans="1:14" ht="10.5" customHeight="1" thickBot="1">
      <c r="A8" s="126"/>
      <c r="B8" s="141"/>
      <c r="C8" s="112"/>
      <c r="D8" s="174"/>
      <c r="E8" s="162"/>
      <c r="F8" s="162"/>
      <c r="G8" s="115"/>
      <c r="H8" s="115"/>
      <c r="I8" s="168"/>
      <c r="J8" s="115"/>
      <c r="K8" s="115"/>
      <c r="L8" s="115"/>
      <c r="M8" s="115"/>
    </row>
    <row r="9" spans="1:14" ht="10.5" customHeight="1" thickTop="1">
      <c r="A9" s="126"/>
      <c r="B9" s="142" t="s">
        <v>41</v>
      </c>
      <c r="C9" s="110"/>
      <c r="D9" s="172">
        <v>1</v>
      </c>
      <c r="E9" s="160">
        <v>3</v>
      </c>
      <c r="F9" s="160">
        <v>1</v>
      </c>
      <c r="G9" s="113">
        <v>1</v>
      </c>
      <c r="H9" s="113">
        <v>2</v>
      </c>
      <c r="I9" s="166">
        <v>1</v>
      </c>
      <c r="J9" s="113">
        <v>0</v>
      </c>
      <c r="K9" s="113">
        <v>1</v>
      </c>
      <c r="L9" s="113">
        <v>1</v>
      </c>
      <c r="M9" s="113">
        <v>1</v>
      </c>
    </row>
    <row r="10" spans="1:14" ht="10.5" customHeight="1">
      <c r="A10" s="126"/>
      <c r="B10" s="143"/>
      <c r="C10" s="111"/>
      <c r="D10" s="173"/>
      <c r="E10" s="161"/>
      <c r="F10" s="161"/>
      <c r="G10" s="114"/>
      <c r="H10" s="114"/>
      <c r="I10" s="167"/>
      <c r="J10" s="114"/>
      <c r="K10" s="114"/>
      <c r="L10" s="114"/>
      <c r="M10" s="114"/>
    </row>
    <row r="11" spans="1:14" ht="10.5" customHeight="1" thickBot="1">
      <c r="A11" s="126"/>
      <c r="B11" s="144"/>
      <c r="C11" s="112"/>
      <c r="D11" s="174"/>
      <c r="E11" s="162"/>
      <c r="F11" s="162"/>
      <c r="G11" s="115"/>
      <c r="H11" s="115"/>
      <c r="I11" s="168"/>
      <c r="J11" s="115"/>
      <c r="K11" s="115"/>
      <c r="L11" s="115"/>
      <c r="M11" s="115"/>
    </row>
    <row r="12" spans="1:14" ht="10.5" customHeight="1" thickTop="1">
      <c r="A12" s="126"/>
      <c r="B12" s="145" t="s">
        <v>8</v>
      </c>
      <c r="C12" s="110"/>
      <c r="D12" s="172">
        <v>1</v>
      </c>
      <c r="E12" s="160">
        <v>2</v>
      </c>
      <c r="F12" s="160">
        <v>2</v>
      </c>
      <c r="G12" s="113">
        <v>2</v>
      </c>
      <c r="H12" s="113">
        <v>0</v>
      </c>
      <c r="I12" s="166">
        <v>1</v>
      </c>
      <c r="J12" s="113">
        <v>0</v>
      </c>
      <c r="K12" s="113">
        <v>0</v>
      </c>
      <c r="L12" s="113">
        <v>0</v>
      </c>
      <c r="M12" s="113">
        <v>1</v>
      </c>
    </row>
    <row r="13" spans="1:14" ht="10.5" customHeight="1">
      <c r="A13" s="126"/>
      <c r="B13" s="146"/>
      <c r="C13" s="111"/>
      <c r="D13" s="173"/>
      <c r="E13" s="161"/>
      <c r="F13" s="161"/>
      <c r="G13" s="114"/>
      <c r="H13" s="114"/>
      <c r="I13" s="167"/>
      <c r="J13" s="114"/>
      <c r="K13" s="114"/>
      <c r="L13" s="114"/>
      <c r="M13" s="114"/>
    </row>
    <row r="14" spans="1:14" ht="10.5" customHeight="1" thickBot="1">
      <c r="A14" s="126"/>
      <c r="B14" s="147"/>
      <c r="C14" s="112"/>
      <c r="D14" s="174"/>
      <c r="E14" s="162"/>
      <c r="F14" s="162"/>
      <c r="G14" s="115"/>
      <c r="H14" s="115"/>
      <c r="I14" s="168"/>
      <c r="J14" s="115"/>
      <c r="K14" s="115"/>
      <c r="L14" s="115"/>
      <c r="M14" s="115"/>
    </row>
    <row r="15" spans="1:14" ht="10.5" customHeight="1" thickTop="1">
      <c r="A15" s="126"/>
      <c r="B15" s="148" t="s">
        <v>9</v>
      </c>
      <c r="C15" s="110"/>
      <c r="D15" s="172">
        <v>2</v>
      </c>
      <c r="E15" s="160">
        <v>1</v>
      </c>
      <c r="F15" s="160">
        <v>0</v>
      </c>
      <c r="G15" s="113">
        <v>0</v>
      </c>
      <c r="H15" s="113">
        <v>0</v>
      </c>
      <c r="I15" s="166">
        <v>1</v>
      </c>
      <c r="J15" s="113">
        <v>0</v>
      </c>
      <c r="K15" s="113">
        <v>1</v>
      </c>
      <c r="L15" s="113">
        <v>1</v>
      </c>
      <c r="M15" s="113">
        <v>2</v>
      </c>
    </row>
    <row r="16" spans="1:14" ht="10.5" customHeight="1">
      <c r="A16" s="126"/>
      <c r="B16" s="149"/>
      <c r="C16" s="111"/>
      <c r="D16" s="173"/>
      <c r="E16" s="161"/>
      <c r="F16" s="161"/>
      <c r="G16" s="114"/>
      <c r="H16" s="114"/>
      <c r="I16" s="167"/>
      <c r="J16" s="114"/>
      <c r="K16" s="114"/>
      <c r="L16" s="114"/>
      <c r="M16" s="114"/>
    </row>
    <row r="17" spans="1:13" ht="10.5" customHeight="1" thickBot="1">
      <c r="A17" s="126"/>
      <c r="B17" s="150"/>
      <c r="C17" s="112"/>
      <c r="D17" s="174"/>
      <c r="E17" s="162"/>
      <c r="F17" s="162"/>
      <c r="G17" s="115"/>
      <c r="H17" s="115"/>
      <c r="I17" s="168"/>
      <c r="J17" s="115"/>
      <c r="K17" s="115"/>
      <c r="L17" s="115"/>
      <c r="M17" s="115"/>
    </row>
    <row r="18" spans="1:13" ht="10.5" customHeight="1" thickTop="1">
      <c r="A18" s="126"/>
      <c r="B18" s="151" t="s">
        <v>10</v>
      </c>
      <c r="C18" s="110"/>
      <c r="D18" s="172">
        <v>3</v>
      </c>
      <c r="E18" s="160">
        <v>3</v>
      </c>
      <c r="F18" s="160">
        <v>2</v>
      </c>
      <c r="G18" s="113">
        <v>1</v>
      </c>
      <c r="H18" s="113">
        <v>2</v>
      </c>
      <c r="I18" s="166">
        <v>1</v>
      </c>
      <c r="J18" s="113">
        <v>1</v>
      </c>
      <c r="K18" s="113">
        <v>2</v>
      </c>
      <c r="L18" s="113">
        <v>2</v>
      </c>
      <c r="M18" s="113">
        <v>3</v>
      </c>
    </row>
    <row r="19" spans="1:13" ht="10.5" customHeight="1">
      <c r="A19" s="126"/>
      <c r="B19" s="152"/>
      <c r="C19" s="111"/>
      <c r="D19" s="173"/>
      <c r="E19" s="161"/>
      <c r="F19" s="161"/>
      <c r="G19" s="114"/>
      <c r="H19" s="114"/>
      <c r="I19" s="167"/>
      <c r="J19" s="114"/>
      <c r="K19" s="114"/>
      <c r="L19" s="114"/>
      <c r="M19" s="114"/>
    </row>
    <row r="20" spans="1:13" ht="10.5" customHeight="1" thickBot="1">
      <c r="A20" s="126"/>
      <c r="B20" s="153"/>
      <c r="C20" s="112"/>
      <c r="D20" s="174"/>
      <c r="E20" s="162"/>
      <c r="F20" s="162"/>
      <c r="G20" s="115"/>
      <c r="H20" s="115"/>
      <c r="I20" s="168"/>
      <c r="J20" s="115"/>
      <c r="K20" s="115"/>
      <c r="L20" s="115"/>
      <c r="M20" s="115"/>
    </row>
    <row r="21" spans="1:13" ht="10.5" customHeight="1" thickTop="1">
      <c r="A21" s="126"/>
      <c r="B21" s="107" t="s">
        <v>11</v>
      </c>
      <c r="C21" s="110"/>
      <c r="D21" s="172">
        <v>2</v>
      </c>
      <c r="E21" s="160">
        <v>3</v>
      </c>
      <c r="F21" s="160">
        <v>2</v>
      </c>
      <c r="G21" s="113">
        <v>0</v>
      </c>
      <c r="H21" s="113">
        <v>1</v>
      </c>
      <c r="I21" s="166">
        <v>1</v>
      </c>
      <c r="J21" s="113">
        <v>1</v>
      </c>
      <c r="K21" s="113">
        <v>1</v>
      </c>
      <c r="L21" s="113">
        <v>1</v>
      </c>
      <c r="M21" s="113">
        <v>1</v>
      </c>
    </row>
    <row r="22" spans="1:13" ht="10.5" customHeight="1">
      <c r="A22" s="126"/>
      <c r="B22" s="108"/>
      <c r="C22" s="111"/>
      <c r="D22" s="173"/>
      <c r="E22" s="161"/>
      <c r="F22" s="161"/>
      <c r="G22" s="114"/>
      <c r="H22" s="114"/>
      <c r="I22" s="167"/>
      <c r="J22" s="114"/>
      <c r="K22" s="114"/>
      <c r="L22" s="114"/>
      <c r="M22" s="114"/>
    </row>
    <row r="23" spans="1:13" ht="10.5" customHeight="1" thickBot="1">
      <c r="A23" s="126"/>
      <c r="B23" s="109"/>
      <c r="C23" s="112"/>
      <c r="D23" s="174"/>
      <c r="E23" s="162"/>
      <c r="F23" s="162"/>
      <c r="G23" s="115"/>
      <c r="H23" s="115"/>
      <c r="I23" s="168"/>
      <c r="J23" s="115"/>
      <c r="K23" s="115"/>
      <c r="L23" s="115"/>
      <c r="M23" s="115"/>
    </row>
    <row r="24" spans="1:13" ht="10.5" customHeight="1" thickTop="1">
      <c r="A24" s="126"/>
      <c r="B24" s="183" t="s">
        <v>12</v>
      </c>
      <c r="C24" s="110"/>
      <c r="D24" s="172">
        <v>1</v>
      </c>
      <c r="E24" s="160">
        <v>2</v>
      </c>
      <c r="F24" s="160">
        <v>1</v>
      </c>
      <c r="G24" s="113">
        <v>1</v>
      </c>
      <c r="H24" s="113">
        <v>3</v>
      </c>
      <c r="I24" s="166">
        <v>1</v>
      </c>
      <c r="J24" s="113">
        <v>0</v>
      </c>
      <c r="K24" s="113">
        <v>1</v>
      </c>
      <c r="L24" s="113">
        <v>1</v>
      </c>
      <c r="M24" s="113">
        <v>1</v>
      </c>
    </row>
    <row r="25" spans="1:13" ht="10.5" customHeight="1">
      <c r="A25" s="126"/>
      <c r="B25" s="184"/>
      <c r="C25" s="111"/>
      <c r="D25" s="173"/>
      <c r="E25" s="161"/>
      <c r="F25" s="161"/>
      <c r="G25" s="114"/>
      <c r="H25" s="114"/>
      <c r="I25" s="167"/>
      <c r="J25" s="114"/>
      <c r="K25" s="114"/>
      <c r="L25" s="114"/>
      <c r="M25" s="114"/>
    </row>
    <row r="26" spans="1:13" ht="10.5" customHeight="1" thickBot="1">
      <c r="A26" s="126"/>
      <c r="B26" s="185"/>
      <c r="C26" s="112"/>
      <c r="D26" s="174"/>
      <c r="E26" s="162"/>
      <c r="F26" s="162"/>
      <c r="G26" s="115"/>
      <c r="H26" s="115"/>
      <c r="I26" s="168"/>
      <c r="J26" s="115"/>
      <c r="K26" s="115"/>
      <c r="L26" s="115"/>
      <c r="M26" s="115"/>
    </row>
    <row r="27" spans="1:13" ht="10.5" customHeight="1" thickTop="1">
      <c r="A27" s="126"/>
      <c r="B27" s="186" t="s">
        <v>13</v>
      </c>
      <c r="C27" s="110"/>
      <c r="D27" s="172">
        <v>2</v>
      </c>
      <c r="E27" s="160">
        <v>1</v>
      </c>
      <c r="F27" s="160">
        <v>1</v>
      </c>
      <c r="G27" s="113">
        <v>0</v>
      </c>
      <c r="H27" s="113">
        <v>2</v>
      </c>
      <c r="I27" s="166">
        <v>1</v>
      </c>
      <c r="J27" s="113">
        <v>0</v>
      </c>
      <c r="K27" s="113">
        <v>1</v>
      </c>
      <c r="L27" s="113">
        <v>1</v>
      </c>
      <c r="M27" s="113">
        <v>1</v>
      </c>
    </row>
    <row r="28" spans="1:13" ht="10.5" customHeight="1">
      <c r="A28" s="126"/>
      <c r="B28" s="187"/>
      <c r="C28" s="111"/>
      <c r="D28" s="173"/>
      <c r="E28" s="161"/>
      <c r="F28" s="161"/>
      <c r="G28" s="114"/>
      <c r="H28" s="114"/>
      <c r="I28" s="167"/>
      <c r="J28" s="114"/>
      <c r="K28" s="114"/>
      <c r="L28" s="114"/>
      <c r="M28" s="114"/>
    </row>
    <row r="29" spans="1:13" ht="10.5" customHeight="1" thickBot="1">
      <c r="A29" s="126"/>
      <c r="B29" s="188"/>
      <c r="C29" s="112"/>
      <c r="D29" s="174"/>
      <c r="E29" s="162"/>
      <c r="F29" s="162"/>
      <c r="G29" s="115"/>
      <c r="H29" s="115"/>
      <c r="I29" s="168"/>
      <c r="J29" s="115"/>
      <c r="K29" s="115"/>
      <c r="L29" s="115"/>
      <c r="M29" s="115"/>
    </row>
    <row r="30" spans="1:13" ht="10.5" customHeight="1" thickTop="1">
      <c r="A30" s="126"/>
      <c r="B30" s="157" t="s">
        <v>14</v>
      </c>
      <c r="C30" s="110"/>
      <c r="D30" s="172">
        <v>1</v>
      </c>
      <c r="E30" s="160">
        <v>2</v>
      </c>
      <c r="F30" s="160">
        <v>0</v>
      </c>
      <c r="G30" s="113">
        <v>0</v>
      </c>
      <c r="H30" s="113">
        <v>2</v>
      </c>
      <c r="I30" s="166">
        <v>1</v>
      </c>
      <c r="J30" s="113">
        <v>0</v>
      </c>
      <c r="K30" s="113">
        <v>1</v>
      </c>
      <c r="L30" s="113">
        <v>1</v>
      </c>
      <c r="M30" s="113">
        <v>1</v>
      </c>
    </row>
    <row r="31" spans="1:13" ht="10.5" customHeight="1">
      <c r="A31" s="126"/>
      <c r="B31" s="158"/>
      <c r="C31" s="111"/>
      <c r="D31" s="173"/>
      <c r="E31" s="161"/>
      <c r="F31" s="161"/>
      <c r="G31" s="114"/>
      <c r="H31" s="114"/>
      <c r="I31" s="167"/>
      <c r="J31" s="114"/>
      <c r="K31" s="114"/>
      <c r="L31" s="114"/>
      <c r="M31" s="114"/>
    </row>
    <row r="32" spans="1:13" ht="10.5" customHeight="1" thickBot="1">
      <c r="A32" s="126"/>
      <c r="B32" s="159"/>
      <c r="C32" s="112"/>
      <c r="D32" s="174"/>
      <c r="E32" s="162"/>
      <c r="F32" s="162"/>
      <c r="G32" s="115"/>
      <c r="H32" s="115"/>
      <c r="I32" s="168"/>
      <c r="J32" s="115"/>
      <c r="K32" s="115"/>
      <c r="L32" s="115"/>
      <c r="M32" s="115"/>
    </row>
    <row r="33" spans="1:13" ht="10.5" customHeight="1" thickTop="1">
      <c r="A33" s="126"/>
      <c r="B33" s="154" t="s">
        <v>15</v>
      </c>
      <c r="C33" s="110"/>
      <c r="D33" s="172">
        <v>3</v>
      </c>
      <c r="E33" s="160">
        <v>3</v>
      </c>
      <c r="F33" s="160">
        <v>2</v>
      </c>
      <c r="G33" s="113">
        <v>1</v>
      </c>
      <c r="H33" s="113">
        <v>0</v>
      </c>
      <c r="I33" s="166">
        <v>1</v>
      </c>
      <c r="J33" s="113">
        <v>1</v>
      </c>
      <c r="K33" s="113">
        <v>1</v>
      </c>
      <c r="L33" s="113">
        <v>1</v>
      </c>
      <c r="M33" s="113">
        <v>3</v>
      </c>
    </row>
    <row r="34" spans="1:13" ht="10.5" customHeight="1">
      <c r="A34" s="126"/>
      <c r="B34" s="155"/>
      <c r="C34" s="111"/>
      <c r="D34" s="173"/>
      <c r="E34" s="161"/>
      <c r="F34" s="161"/>
      <c r="G34" s="114"/>
      <c r="H34" s="114"/>
      <c r="I34" s="167"/>
      <c r="J34" s="114"/>
      <c r="K34" s="114"/>
      <c r="L34" s="114"/>
      <c r="M34" s="114"/>
    </row>
    <row r="35" spans="1:13" ht="10.5" customHeight="1" thickBot="1">
      <c r="A35" s="126"/>
      <c r="B35" s="156"/>
      <c r="C35" s="112"/>
      <c r="D35" s="174"/>
      <c r="E35" s="162"/>
      <c r="F35" s="162"/>
      <c r="G35" s="115"/>
      <c r="H35" s="115"/>
      <c r="I35" s="168"/>
      <c r="J35" s="115"/>
      <c r="K35" s="115"/>
      <c r="L35" s="115"/>
      <c r="M35" s="115"/>
    </row>
    <row r="36" spans="1:13" ht="10.5" customHeight="1" thickTop="1">
      <c r="A36" s="126"/>
      <c r="B36" s="119" t="s">
        <v>23</v>
      </c>
      <c r="C36" s="110"/>
      <c r="D36" s="172">
        <v>1</v>
      </c>
      <c r="E36" s="160">
        <v>3</v>
      </c>
      <c r="F36" s="160">
        <v>0</v>
      </c>
      <c r="G36" s="113">
        <v>1</v>
      </c>
      <c r="H36" s="113">
        <v>0</v>
      </c>
      <c r="I36" s="166">
        <v>1</v>
      </c>
      <c r="J36" s="113">
        <v>0</v>
      </c>
      <c r="K36" s="113">
        <v>1</v>
      </c>
      <c r="L36" s="113">
        <v>1</v>
      </c>
      <c r="M36" s="113">
        <v>1</v>
      </c>
    </row>
    <row r="37" spans="1:13" ht="10.5" customHeight="1">
      <c r="A37" s="126"/>
      <c r="B37" s="120"/>
      <c r="C37" s="111"/>
      <c r="D37" s="173"/>
      <c r="E37" s="161"/>
      <c r="F37" s="161"/>
      <c r="G37" s="114"/>
      <c r="H37" s="114"/>
      <c r="I37" s="167"/>
      <c r="J37" s="114"/>
      <c r="K37" s="114"/>
      <c r="L37" s="114"/>
      <c r="M37" s="114"/>
    </row>
    <row r="38" spans="1:13" ht="10.5" customHeight="1" thickBot="1">
      <c r="A38" s="126"/>
      <c r="B38" s="121"/>
      <c r="C38" s="112"/>
      <c r="D38" s="174"/>
      <c r="E38" s="162"/>
      <c r="F38" s="162"/>
      <c r="G38" s="115"/>
      <c r="H38" s="115"/>
      <c r="I38" s="168"/>
      <c r="J38" s="115"/>
      <c r="K38" s="115"/>
      <c r="L38" s="115"/>
      <c r="M38" s="115"/>
    </row>
    <row r="39" spans="1:13" ht="10.5" customHeight="1" thickTop="1">
      <c r="A39" s="126"/>
      <c r="B39" s="130" t="s">
        <v>16</v>
      </c>
      <c r="C39" s="110"/>
      <c r="D39" s="172">
        <v>3</v>
      </c>
      <c r="E39" s="160">
        <v>3</v>
      </c>
      <c r="F39" s="160">
        <v>3</v>
      </c>
      <c r="G39" s="113">
        <v>3</v>
      </c>
      <c r="H39" s="113">
        <v>3</v>
      </c>
      <c r="I39" s="166">
        <v>1</v>
      </c>
      <c r="J39" s="113">
        <v>2</v>
      </c>
      <c r="K39" s="113">
        <v>1</v>
      </c>
      <c r="L39" s="113">
        <v>1</v>
      </c>
      <c r="M39" s="113">
        <v>3</v>
      </c>
    </row>
    <row r="40" spans="1:13" ht="10.5" customHeight="1">
      <c r="A40" s="126"/>
      <c r="B40" s="131"/>
      <c r="C40" s="111"/>
      <c r="D40" s="173"/>
      <c r="E40" s="161"/>
      <c r="F40" s="161"/>
      <c r="G40" s="114"/>
      <c r="H40" s="114"/>
      <c r="I40" s="167"/>
      <c r="J40" s="114"/>
      <c r="K40" s="114"/>
      <c r="L40" s="114"/>
      <c r="M40" s="114"/>
    </row>
    <row r="41" spans="1:13" ht="10.5" customHeight="1" thickBot="1">
      <c r="A41" s="126"/>
      <c r="B41" s="132"/>
      <c r="C41" s="112"/>
      <c r="D41" s="174"/>
      <c r="E41" s="162"/>
      <c r="F41" s="162"/>
      <c r="G41" s="115"/>
      <c r="H41" s="115"/>
      <c r="I41" s="168"/>
      <c r="J41" s="115"/>
      <c r="K41" s="115"/>
      <c r="L41" s="115"/>
      <c r="M41" s="115"/>
    </row>
    <row r="42" spans="1:13" ht="10.5" customHeight="1" thickTop="1">
      <c r="A42" s="126"/>
      <c r="B42" s="133" t="s">
        <v>17</v>
      </c>
      <c r="C42" s="110"/>
      <c r="D42" s="172">
        <v>2</v>
      </c>
      <c r="E42" s="160">
        <v>3</v>
      </c>
      <c r="F42" s="160">
        <v>2</v>
      </c>
      <c r="G42" s="113">
        <v>3</v>
      </c>
      <c r="H42" s="113">
        <v>0</v>
      </c>
      <c r="I42" s="166">
        <v>1</v>
      </c>
      <c r="J42" s="113">
        <v>0</v>
      </c>
      <c r="K42" s="113">
        <v>1</v>
      </c>
      <c r="L42" s="113">
        <v>1</v>
      </c>
      <c r="M42" s="113">
        <v>1</v>
      </c>
    </row>
    <row r="43" spans="1:13" ht="10.5" customHeight="1">
      <c r="A43" s="126"/>
      <c r="B43" s="134"/>
      <c r="C43" s="111"/>
      <c r="D43" s="173"/>
      <c r="E43" s="161"/>
      <c r="F43" s="161"/>
      <c r="G43" s="114"/>
      <c r="H43" s="114"/>
      <c r="I43" s="167"/>
      <c r="J43" s="114"/>
      <c r="K43" s="114"/>
      <c r="L43" s="114"/>
      <c r="M43" s="114"/>
    </row>
    <row r="44" spans="1:13" ht="10.5" customHeight="1" thickBot="1">
      <c r="A44" s="126"/>
      <c r="B44" s="135"/>
      <c r="C44" s="112"/>
      <c r="D44" s="174"/>
      <c r="E44" s="162"/>
      <c r="F44" s="162"/>
      <c r="G44" s="115"/>
      <c r="H44" s="115"/>
      <c r="I44" s="168"/>
      <c r="J44" s="115"/>
      <c r="K44" s="115"/>
      <c r="L44" s="115"/>
      <c r="M44" s="115"/>
    </row>
    <row r="45" spans="1:13" ht="10.5" customHeight="1" thickTop="1">
      <c r="A45" s="126"/>
      <c r="B45" s="136" t="s">
        <v>18</v>
      </c>
      <c r="C45" s="110"/>
      <c r="D45" s="172">
        <v>3</v>
      </c>
      <c r="E45" s="160">
        <v>3</v>
      </c>
      <c r="F45" s="160">
        <v>2</v>
      </c>
      <c r="G45" s="113">
        <v>1</v>
      </c>
      <c r="H45" s="113">
        <v>3</v>
      </c>
      <c r="I45" s="166">
        <v>1</v>
      </c>
      <c r="J45" s="113">
        <v>3</v>
      </c>
      <c r="K45" s="113">
        <v>1</v>
      </c>
      <c r="L45" s="113">
        <v>1</v>
      </c>
      <c r="M45" s="113">
        <v>2</v>
      </c>
    </row>
    <row r="46" spans="1:13" ht="10.5" customHeight="1">
      <c r="A46" s="126"/>
      <c r="B46" s="137"/>
      <c r="C46" s="111"/>
      <c r="D46" s="173"/>
      <c r="E46" s="161"/>
      <c r="F46" s="161"/>
      <c r="G46" s="114"/>
      <c r="H46" s="114"/>
      <c r="I46" s="167"/>
      <c r="J46" s="114"/>
      <c r="K46" s="114"/>
      <c r="L46" s="114"/>
      <c r="M46" s="114"/>
    </row>
    <row r="47" spans="1:13" ht="10.5" customHeight="1" thickBot="1">
      <c r="A47" s="126"/>
      <c r="B47" s="138"/>
      <c r="C47" s="112"/>
      <c r="D47" s="174"/>
      <c r="E47" s="162"/>
      <c r="F47" s="162"/>
      <c r="G47" s="115"/>
      <c r="H47" s="115"/>
      <c r="I47" s="168"/>
      <c r="J47" s="115"/>
      <c r="K47" s="115"/>
      <c r="L47" s="115"/>
      <c r="M47" s="115"/>
    </row>
    <row r="48" spans="1:13" ht="10.5" customHeight="1" thickTop="1">
      <c r="A48" s="126"/>
      <c r="B48" s="127" t="s">
        <v>19</v>
      </c>
      <c r="C48" s="110"/>
      <c r="D48" s="172">
        <v>1</v>
      </c>
      <c r="E48" s="160">
        <v>1</v>
      </c>
      <c r="F48" s="160">
        <v>0</v>
      </c>
      <c r="G48" s="113">
        <v>0</v>
      </c>
      <c r="H48" s="113">
        <v>0</v>
      </c>
      <c r="I48" s="166">
        <v>1</v>
      </c>
      <c r="J48" s="113">
        <v>0</v>
      </c>
      <c r="K48" s="113">
        <v>0</v>
      </c>
      <c r="L48" s="113">
        <v>0</v>
      </c>
      <c r="M48" s="113">
        <v>1</v>
      </c>
    </row>
    <row r="49" spans="1:13" ht="10.5" customHeight="1">
      <c r="A49" s="126"/>
      <c r="B49" s="128"/>
      <c r="C49" s="111"/>
      <c r="D49" s="173"/>
      <c r="E49" s="161"/>
      <c r="F49" s="161"/>
      <c r="G49" s="114"/>
      <c r="H49" s="114"/>
      <c r="I49" s="167"/>
      <c r="J49" s="114"/>
      <c r="K49" s="114"/>
      <c r="L49" s="114"/>
      <c r="M49" s="114"/>
    </row>
    <row r="50" spans="1:13" ht="10.5" customHeight="1" thickBot="1">
      <c r="A50" s="126"/>
      <c r="B50" s="129"/>
      <c r="C50" s="112"/>
      <c r="D50" s="174"/>
      <c r="E50" s="162"/>
      <c r="F50" s="162"/>
      <c r="G50" s="115"/>
      <c r="H50" s="115"/>
      <c r="I50" s="168"/>
      <c r="J50" s="115"/>
      <c r="K50" s="115"/>
      <c r="L50" s="115"/>
      <c r="M50" s="115"/>
    </row>
    <row r="51" spans="1:13" ht="10.5" customHeight="1" thickTop="1">
      <c r="A51" s="126"/>
      <c r="B51" s="181" t="s">
        <v>20</v>
      </c>
      <c r="C51" s="110"/>
      <c r="D51" s="172">
        <v>3</v>
      </c>
      <c r="E51" s="160">
        <v>3</v>
      </c>
      <c r="F51" s="160">
        <v>2</v>
      </c>
      <c r="G51" s="113">
        <v>2</v>
      </c>
      <c r="H51" s="113">
        <v>3</v>
      </c>
      <c r="I51" s="166">
        <v>1</v>
      </c>
      <c r="J51" s="113">
        <v>2</v>
      </c>
      <c r="K51" s="113">
        <v>1</v>
      </c>
      <c r="L51" s="113">
        <v>1</v>
      </c>
      <c r="M51" s="113">
        <v>3</v>
      </c>
    </row>
    <row r="52" spans="1:13" ht="10.5" customHeight="1">
      <c r="A52" s="126"/>
      <c r="B52" s="182"/>
      <c r="C52" s="111"/>
      <c r="D52" s="173"/>
      <c r="E52" s="161"/>
      <c r="F52" s="161"/>
      <c r="G52" s="114"/>
      <c r="H52" s="114"/>
      <c r="I52" s="167"/>
      <c r="J52" s="114"/>
      <c r="K52" s="114"/>
      <c r="L52" s="114"/>
      <c r="M52" s="114"/>
    </row>
    <row r="53" spans="1:13" ht="10.5" customHeight="1" thickBot="1">
      <c r="A53" s="126"/>
      <c r="B53" s="182"/>
      <c r="C53" s="112"/>
      <c r="D53" s="174"/>
      <c r="E53" s="162"/>
      <c r="F53" s="162"/>
      <c r="G53" s="115"/>
      <c r="H53" s="115"/>
      <c r="I53" s="168"/>
      <c r="J53" s="115"/>
      <c r="K53" s="115"/>
      <c r="L53" s="115"/>
      <c r="M53" s="115"/>
    </row>
    <row r="54" spans="1:13" ht="30" customHeight="1" thickTop="1" thickBot="1">
      <c r="A54" s="175" t="s">
        <v>37</v>
      </c>
      <c r="B54" s="52" t="s">
        <v>30</v>
      </c>
      <c r="C54" s="36"/>
      <c r="D54" s="43">
        <v>3</v>
      </c>
      <c r="E54" s="44">
        <v>3</v>
      </c>
      <c r="F54" s="44">
        <v>2</v>
      </c>
      <c r="G54" s="44">
        <v>1</v>
      </c>
      <c r="H54" s="44">
        <v>3</v>
      </c>
      <c r="I54" s="51">
        <v>1</v>
      </c>
      <c r="J54" s="44">
        <v>0</v>
      </c>
      <c r="K54" s="44">
        <v>1</v>
      </c>
      <c r="L54" s="44">
        <v>1</v>
      </c>
      <c r="M54" s="44">
        <v>2</v>
      </c>
    </row>
    <row r="55" spans="1:13" ht="30" customHeight="1" thickTop="1" thickBot="1">
      <c r="A55" s="175"/>
      <c r="B55" s="53" t="s">
        <v>32</v>
      </c>
      <c r="C55" s="36"/>
      <c r="D55" s="43">
        <v>3</v>
      </c>
      <c r="E55" s="44">
        <v>3</v>
      </c>
      <c r="F55" s="44">
        <v>1</v>
      </c>
      <c r="G55" s="44">
        <v>1</v>
      </c>
      <c r="H55" s="44">
        <v>0</v>
      </c>
      <c r="I55" s="51">
        <v>1</v>
      </c>
      <c r="J55" s="44">
        <v>0</v>
      </c>
      <c r="K55" s="44">
        <v>1</v>
      </c>
      <c r="L55" s="44">
        <v>1</v>
      </c>
      <c r="M55" s="44">
        <v>2</v>
      </c>
    </row>
    <row r="56" spans="1:13" ht="30" customHeight="1" thickTop="1" thickBot="1">
      <c r="A56" s="175"/>
      <c r="B56" s="54" t="s">
        <v>44</v>
      </c>
      <c r="C56" s="36"/>
      <c r="D56" s="43">
        <v>3</v>
      </c>
      <c r="E56" s="44">
        <v>3</v>
      </c>
      <c r="F56" s="44">
        <v>2</v>
      </c>
      <c r="G56" s="44">
        <v>2</v>
      </c>
      <c r="H56" s="44">
        <v>0</v>
      </c>
      <c r="I56" s="51">
        <v>2</v>
      </c>
      <c r="J56" s="44">
        <v>2</v>
      </c>
      <c r="K56" s="44">
        <v>2</v>
      </c>
      <c r="L56" s="44">
        <v>2</v>
      </c>
      <c r="M56" s="44">
        <v>3</v>
      </c>
    </row>
    <row r="57" spans="1:13" ht="30" customHeight="1" thickTop="1" thickBot="1">
      <c r="A57" s="175"/>
      <c r="B57" s="53" t="s">
        <v>43</v>
      </c>
      <c r="C57" s="36"/>
      <c r="D57" s="43">
        <v>0</v>
      </c>
      <c r="E57" s="44">
        <v>2</v>
      </c>
      <c r="F57" s="44">
        <v>3</v>
      </c>
      <c r="G57" s="44">
        <v>2</v>
      </c>
      <c r="H57" s="44">
        <v>0</v>
      </c>
      <c r="I57" s="51">
        <v>1</v>
      </c>
      <c r="J57" s="44">
        <v>1</v>
      </c>
      <c r="K57" s="44">
        <v>2</v>
      </c>
      <c r="L57" s="44">
        <v>2</v>
      </c>
      <c r="M57" s="44">
        <v>1</v>
      </c>
    </row>
    <row r="58" spans="1:13" ht="30" customHeight="1" thickTop="1" thickBot="1">
      <c r="A58" s="175"/>
      <c r="B58" s="55" t="s">
        <v>31</v>
      </c>
      <c r="C58" s="36"/>
      <c r="D58" s="43">
        <v>2</v>
      </c>
      <c r="E58" s="44">
        <v>3</v>
      </c>
      <c r="F58" s="44">
        <v>3</v>
      </c>
      <c r="G58" s="44">
        <v>1</v>
      </c>
      <c r="H58" s="44">
        <v>0</v>
      </c>
      <c r="I58" s="51">
        <v>1</v>
      </c>
      <c r="J58" s="44">
        <v>0</v>
      </c>
      <c r="K58" s="44">
        <v>1</v>
      </c>
      <c r="L58" s="44">
        <v>1</v>
      </c>
      <c r="M58" s="44">
        <v>1</v>
      </c>
    </row>
    <row r="59" spans="1:13" ht="35.1" customHeight="1" thickTop="1" thickBot="1">
      <c r="A59" s="176" t="s">
        <v>35</v>
      </c>
      <c r="B59" s="56" t="s">
        <v>33</v>
      </c>
      <c r="C59" s="36"/>
      <c r="D59" s="43">
        <v>3</v>
      </c>
      <c r="E59" s="44">
        <v>3</v>
      </c>
      <c r="F59" s="44">
        <v>3</v>
      </c>
      <c r="G59" s="44">
        <v>1</v>
      </c>
      <c r="H59" s="44">
        <v>0</v>
      </c>
      <c r="I59" s="51">
        <v>2</v>
      </c>
      <c r="J59" s="44">
        <v>0</v>
      </c>
      <c r="K59" s="44">
        <v>2</v>
      </c>
      <c r="L59" s="44">
        <v>2</v>
      </c>
      <c r="M59" s="44">
        <v>2</v>
      </c>
    </row>
    <row r="60" spans="1:13" ht="35.1" customHeight="1" thickTop="1" thickBot="1">
      <c r="A60" s="176"/>
      <c r="B60" s="57" t="s">
        <v>42</v>
      </c>
      <c r="C60" s="36"/>
      <c r="D60" s="43">
        <v>3</v>
      </c>
      <c r="E60" s="44">
        <v>3</v>
      </c>
      <c r="F60" s="44">
        <v>0</v>
      </c>
      <c r="G60" s="44">
        <v>1</v>
      </c>
      <c r="H60" s="44">
        <v>0</v>
      </c>
      <c r="I60" s="51">
        <v>2</v>
      </c>
      <c r="J60" s="44">
        <v>0</v>
      </c>
      <c r="K60" s="44">
        <v>1</v>
      </c>
      <c r="L60" s="44">
        <v>1</v>
      </c>
      <c r="M60" s="44">
        <v>2</v>
      </c>
    </row>
    <row r="61" spans="1:13" ht="35.1" customHeight="1" thickTop="1" thickBot="1">
      <c r="A61" s="176"/>
      <c r="B61" s="57" t="s">
        <v>34</v>
      </c>
      <c r="C61" s="36"/>
      <c r="D61" s="43">
        <v>3</v>
      </c>
      <c r="E61" s="44">
        <v>3</v>
      </c>
      <c r="F61" s="44">
        <v>0</v>
      </c>
      <c r="G61" s="44">
        <v>1</v>
      </c>
      <c r="H61" s="44">
        <v>0</v>
      </c>
      <c r="I61" s="51">
        <v>1</v>
      </c>
      <c r="J61" s="44">
        <v>0</v>
      </c>
      <c r="K61" s="44">
        <v>2</v>
      </c>
      <c r="L61" s="44">
        <v>2</v>
      </c>
      <c r="M61" s="44">
        <v>2</v>
      </c>
    </row>
    <row r="62" spans="1:13" ht="54.95" customHeight="1" thickTop="1" thickBot="1">
      <c r="A62" s="177"/>
      <c r="B62" s="57" t="s">
        <v>36</v>
      </c>
      <c r="C62" s="36"/>
      <c r="D62" s="43">
        <v>3</v>
      </c>
      <c r="E62" s="44">
        <v>3</v>
      </c>
      <c r="F62" s="44">
        <v>0</v>
      </c>
      <c r="G62" s="44">
        <v>0</v>
      </c>
      <c r="H62" s="44">
        <v>0</v>
      </c>
      <c r="I62" s="51">
        <v>1</v>
      </c>
      <c r="J62" s="44">
        <v>0</v>
      </c>
      <c r="K62" s="44">
        <v>2</v>
      </c>
      <c r="L62" s="44">
        <v>2</v>
      </c>
      <c r="M62" s="44">
        <v>2</v>
      </c>
    </row>
    <row r="63" spans="1:13" ht="11.25" customHeight="1" thickTop="1">
      <c r="A63" s="38"/>
      <c r="B63" s="39"/>
      <c r="C63" s="178" t="s">
        <v>26</v>
      </c>
      <c r="D63" s="113">
        <v>3</v>
      </c>
      <c r="E63" s="160">
        <v>3</v>
      </c>
      <c r="F63" s="160">
        <v>3</v>
      </c>
      <c r="G63" s="113">
        <v>3</v>
      </c>
      <c r="H63" s="113">
        <v>3</v>
      </c>
      <c r="I63" s="166">
        <v>2</v>
      </c>
      <c r="J63" s="113">
        <v>2</v>
      </c>
      <c r="K63" s="113">
        <v>3</v>
      </c>
      <c r="L63" s="113">
        <v>3</v>
      </c>
      <c r="M63" s="113">
        <v>3</v>
      </c>
    </row>
    <row r="64" spans="1:13" ht="11.25" customHeight="1">
      <c r="A64" s="40"/>
      <c r="B64" s="37"/>
      <c r="C64" s="179"/>
      <c r="D64" s="114"/>
      <c r="E64" s="161"/>
      <c r="F64" s="161"/>
      <c r="G64" s="114"/>
      <c r="H64" s="114"/>
      <c r="I64" s="167"/>
      <c r="J64" s="114"/>
      <c r="K64" s="114"/>
      <c r="L64" s="114"/>
      <c r="M64" s="114"/>
    </row>
    <row r="65" spans="1:13" ht="11.25" customHeight="1" thickBot="1">
      <c r="A65" s="41"/>
      <c r="B65" s="42"/>
      <c r="C65" s="180"/>
      <c r="D65" s="115"/>
      <c r="E65" s="162"/>
      <c r="F65" s="162"/>
      <c r="G65" s="115"/>
      <c r="H65" s="115"/>
      <c r="I65" s="168"/>
      <c r="J65" s="115"/>
      <c r="K65" s="115"/>
      <c r="L65" s="115"/>
      <c r="M65" s="115"/>
    </row>
    <row r="66" spans="1:13" ht="11.25" customHeight="1" thickTop="1">
      <c r="A66" s="38"/>
      <c r="B66" s="39"/>
      <c r="C66" s="178" t="s">
        <v>27</v>
      </c>
      <c r="D66" s="113">
        <v>3</v>
      </c>
      <c r="E66" s="160">
        <v>3</v>
      </c>
      <c r="F66" s="160">
        <v>2</v>
      </c>
      <c r="G66" s="113">
        <v>3</v>
      </c>
      <c r="H66" s="113">
        <v>3</v>
      </c>
      <c r="I66" s="166">
        <v>2</v>
      </c>
      <c r="J66" s="113">
        <v>2</v>
      </c>
      <c r="K66" s="113">
        <v>3</v>
      </c>
      <c r="L66" s="113">
        <v>3</v>
      </c>
      <c r="M66" s="113">
        <v>3</v>
      </c>
    </row>
    <row r="67" spans="1:13" ht="11.25" customHeight="1">
      <c r="A67" s="40"/>
      <c r="B67" s="37"/>
      <c r="C67" s="179"/>
      <c r="D67" s="114"/>
      <c r="E67" s="161"/>
      <c r="F67" s="161"/>
      <c r="G67" s="114"/>
      <c r="H67" s="114"/>
      <c r="I67" s="167"/>
      <c r="J67" s="114"/>
      <c r="K67" s="114"/>
      <c r="L67" s="114"/>
      <c r="M67" s="114"/>
    </row>
    <row r="68" spans="1:13" ht="11.25" customHeight="1" thickBot="1">
      <c r="A68" s="41"/>
      <c r="B68" s="42"/>
      <c r="C68" s="179"/>
      <c r="D68" s="115"/>
      <c r="E68" s="162"/>
      <c r="F68" s="162"/>
      <c r="G68" s="115"/>
      <c r="H68" s="115"/>
      <c r="I68" s="168"/>
      <c r="J68" s="115"/>
      <c r="K68" s="115"/>
      <c r="L68" s="115"/>
      <c r="M68" s="115"/>
    </row>
    <row r="69" spans="1:13" ht="29.25" customHeight="1" thickTop="1" thickBot="1">
      <c r="C69" s="45" t="s">
        <v>28</v>
      </c>
      <c r="D69" s="46">
        <f t="shared" ref="D69:M69" si="0">SUM(D3:D68)</f>
        <v>64</v>
      </c>
      <c r="E69" s="47">
        <f t="shared" si="0"/>
        <v>74</v>
      </c>
      <c r="F69" s="47">
        <f t="shared" si="0"/>
        <v>39</v>
      </c>
      <c r="G69" s="47">
        <f t="shared" si="0"/>
        <v>32</v>
      </c>
      <c r="H69" s="47">
        <f t="shared" si="0"/>
        <v>36</v>
      </c>
      <c r="I69" s="47">
        <f t="shared" si="0"/>
        <v>33</v>
      </c>
      <c r="J69" s="47">
        <f t="shared" si="0"/>
        <v>17</v>
      </c>
      <c r="K69" s="47">
        <f t="shared" si="0"/>
        <v>36</v>
      </c>
      <c r="L69" s="47">
        <f t="shared" si="0"/>
        <v>36</v>
      </c>
      <c r="M69" s="47">
        <f t="shared" si="0"/>
        <v>51</v>
      </c>
    </row>
    <row r="70" spans="1:13" ht="16.5" thickBot="1">
      <c r="B70" s="35" t="s">
        <v>25</v>
      </c>
    </row>
  </sheetData>
  <mergeCells count="231">
    <mergeCell ref="B9:B11"/>
    <mergeCell ref="C9:C11"/>
    <mergeCell ref="D9:D11"/>
    <mergeCell ref="H6:H8"/>
    <mergeCell ref="I6:I8"/>
    <mergeCell ref="J6:J8"/>
    <mergeCell ref="A1:N1"/>
    <mergeCell ref="A2:B2"/>
    <mergeCell ref="A3:A53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B6:B8"/>
    <mergeCell ref="C6:C8"/>
    <mergeCell ref="D6:D8"/>
    <mergeCell ref="E6:E8"/>
    <mergeCell ref="F6:F8"/>
    <mergeCell ref="M6:M8"/>
    <mergeCell ref="K6:K8"/>
    <mergeCell ref="L6:L8"/>
    <mergeCell ref="K9:K11"/>
    <mergeCell ref="L9:L11"/>
    <mergeCell ref="M9:M11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M12:M14"/>
    <mergeCell ref="E9:E11"/>
    <mergeCell ref="F9:F11"/>
    <mergeCell ref="G9:G11"/>
    <mergeCell ref="H9:H11"/>
    <mergeCell ref="I9:I11"/>
    <mergeCell ref="J9:J11"/>
    <mergeCell ref="G6:G8"/>
    <mergeCell ref="B15:B17"/>
    <mergeCell ref="C15:C17"/>
    <mergeCell ref="D15:D17"/>
    <mergeCell ref="E15:E17"/>
    <mergeCell ref="F15:F17"/>
    <mergeCell ref="M15:M17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G15:G17"/>
    <mergeCell ref="H15:H17"/>
    <mergeCell ref="I15:I17"/>
    <mergeCell ref="J15:J17"/>
    <mergeCell ref="K15:K17"/>
    <mergeCell ref="L15:L17"/>
    <mergeCell ref="K18:K20"/>
    <mergeCell ref="L18:L20"/>
    <mergeCell ref="M18:M20"/>
    <mergeCell ref="K21:K23"/>
    <mergeCell ref="L21:L23"/>
    <mergeCell ref="M21:M23"/>
    <mergeCell ref="B24:B26"/>
    <mergeCell ref="C24:C26"/>
    <mergeCell ref="D24:D26"/>
    <mergeCell ref="E24:E26"/>
    <mergeCell ref="F24:F26"/>
    <mergeCell ref="M24:M26"/>
    <mergeCell ref="G24:G26"/>
    <mergeCell ref="H24:H26"/>
    <mergeCell ref="I24:I26"/>
    <mergeCell ref="J24:J26"/>
    <mergeCell ref="K24:K26"/>
    <mergeCell ref="L24:L26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7:K29"/>
    <mergeCell ref="L27:L29"/>
    <mergeCell ref="M27:M29"/>
    <mergeCell ref="B30:B32"/>
    <mergeCell ref="C30:C32"/>
    <mergeCell ref="D30:D32"/>
    <mergeCell ref="E30:E32"/>
    <mergeCell ref="F30:F32"/>
    <mergeCell ref="G30:G32"/>
    <mergeCell ref="H30:H32"/>
    <mergeCell ref="I30:I32"/>
    <mergeCell ref="J30:J32"/>
    <mergeCell ref="K30:K32"/>
    <mergeCell ref="L30:L32"/>
    <mergeCell ref="M30:M32"/>
    <mergeCell ref="B27:B29"/>
    <mergeCell ref="C27:C29"/>
    <mergeCell ref="D27:D29"/>
    <mergeCell ref="E27:E29"/>
    <mergeCell ref="F27:F29"/>
    <mergeCell ref="G27:G29"/>
    <mergeCell ref="H27:H29"/>
    <mergeCell ref="I27:I29"/>
    <mergeCell ref="J27:J29"/>
    <mergeCell ref="B33:B35"/>
    <mergeCell ref="C33:C35"/>
    <mergeCell ref="D33:D35"/>
    <mergeCell ref="E33:E35"/>
    <mergeCell ref="F33:F35"/>
    <mergeCell ref="M33:M35"/>
    <mergeCell ref="B36:B38"/>
    <mergeCell ref="C36:C38"/>
    <mergeCell ref="D36:D38"/>
    <mergeCell ref="E36:E38"/>
    <mergeCell ref="F36:F38"/>
    <mergeCell ref="G36:G38"/>
    <mergeCell ref="H36:H38"/>
    <mergeCell ref="I36:I38"/>
    <mergeCell ref="J36:J38"/>
    <mergeCell ref="G33:G35"/>
    <mergeCell ref="H33:H35"/>
    <mergeCell ref="I33:I35"/>
    <mergeCell ref="J33:J35"/>
    <mergeCell ref="K33:K35"/>
    <mergeCell ref="L33:L35"/>
    <mergeCell ref="K36:K38"/>
    <mergeCell ref="L36:L38"/>
    <mergeCell ref="M36:M38"/>
    <mergeCell ref="K39:K41"/>
    <mergeCell ref="L39:L41"/>
    <mergeCell ref="M39:M41"/>
    <mergeCell ref="B42:B44"/>
    <mergeCell ref="C42:C44"/>
    <mergeCell ref="D42:D44"/>
    <mergeCell ref="E42:E44"/>
    <mergeCell ref="F42:F44"/>
    <mergeCell ref="M42:M44"/>
    <mergeCell ref="G42:G44"/>
    <mergeCell ref="H42:H44"/>
    <mergeCell ref="I42:I44"/>
    <mergeCell ref="J42:J44"/>
    <mergeCell ref="K42:K44"/>
    <mergeCell ref="L42:L44"/>
    <mergeCell ref="B39:B41"/>
    <mergeCell ref="C39:C41"/>
    <mergeCell ref="D39:D41"/>
    <mergeCell ref="E39:E41"/>
    <mergeCell ref="F39:F41"/>
    <mergeCell ref="G39:G41"/>
    <mergeCell ref="H39:H41"/>
    <mergeCell ref="I39:I41"/>
    <mergeCell ref="J39:J41"/>
    <mergeCell ref="K45:K47"/>
    <mergeCell ref="L45:L47"/>
    <mergeCell ref="M45:M47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L66:L68"/>
    <mergeCell ref="M66:M68"/>
    <mergeCell ref="J63:J65"/>
    <mergeCell ref="B51:B53"/>
    <mergeCell ref="C51:C53"/>
    <mergeCell ref="D51:D53"/>
    <mergeCell ref="E51:E53"/>
    <mergeCell ref="F51:F53"/>
    <mergeCell ref="C66:C68"/>
    <mergeCell ref="D66:D68"/>
    <mergeCell ref="E66:E68"/>
    <mergeCell ref="F66:F68"/>
    <mergeCell ref="K63:K65"/>
    <mergeCell ref="L63:L65"/>
    <mergeCell ref="M63:M65"/>
    <mergeCell ref="G66:G68"/>
    <mergeCell ref="H66:H68"/>
    <mergeCell ref="M51:M53"/>
    <mergeCell ref="A54:A58"/>
    <mergeCell ref="A59:A62"/>
    <mergeCell ref="C63:C65"/>
    <mergeCell ref="D63:D65"/>
    <mergeCell ref="E63:E65"/>
    <mergeCell ref="F63:F65"/>
    <mergeCell ref="G63:G65"/>
    <mergeCell ref="H63:H65"/>
    <mergeCell ref="I63:I65"/>
    <mergeCell ref="G51:G53"/>
    <mergeCell ref="H51:H53"/>
    <mergeCell ref="I51:I53"/>
    <mergeCell ref="J51:J53"/>
    <mergeCell ref="K51:K53"/>
    <mergeCell ref="L51:L53"/>
    <mergeCell ref="I66:I68"/>
    <mergeCell ref="J66:J68"/>
    <mergeCell ref="K66:K68"/>
  </mergeCells>
  <phoneticPr fontId="7"/>
  <conditionalFormatting sqref="D3:H68 J3:M68">
    <cfRule type="cellIs" dxfId="8" priority="6" operator="equal">
      <formula>0</formula>
    </cfRule>
    <cfRule type="cellIs" dxfId="7" priority="7" operator="equal">
      <formula>3</formula>
    </cfRule>
    <cfRule type="cellIs" dxfId="6" priority="8" operator="equal">
      <formula>2</formula>
    </cfRule>
    <cfRule type="cellIs" dxfId="5" priority="9" operator="equal">
      <formula>1</formula>
    </cfRule>
  </conditionalFormatting>
  <conditionalFormatting sqref="I3:I68">
    <cfRule type="cellIs" dxfId="4" priority="1" operator="greaterThanOrEqual">
      <formula>4</formula>
    </cfRule>
    <cfRule type="cellIs" dxfId="3" priority="2" operator="equal">
      <formula>3</formula>
    </cfRule>
    <cfRule type="cellIs" dxfId="2" priority="3" operator="equal">
      <formula>2</formula>
    </cfRule>
    <cfRule type="cellIs" dxfId="1" priority="4" operator="equal">
      <formula>1</formula>
    </cfRule>
    <cfRule type="cellIs" dxfId="0" priority="5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20191103</vt:lpstr>
      <vt:lpstr>20191103 (TG2detail)</vt:lpstr>
      <vt:lpstr>20181026</vt:lpstr>
      <vt:lpstr>'20191103 (TG2detail)'!Print_Area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2019-11-26T09:14:01Z</dcterms:modified>
</cp:coreProperties>
</file>